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<sst xmlns="http://schemas.openxmlformats.org/spreadsheetml/2006/main" count="92" uniqueCount="81">
  <si>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</si>
  <si>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</si>
  <si>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</si>
  <si>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</si>
  <si>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</si>
  <si>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</si>
  <si>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</si>
  <si>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</si>
  <si>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</si>
  <si>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</si>
  <si>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</si>
  <si>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</si>
  <si>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</si>
  <si>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</si>
  <si>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</si>
  <si>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</si>
  <si>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</si>
  <si>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</si>
  <si>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</si>
  <si>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</si>
  <si>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</si>
  <si>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</si>
  <si>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</si>
  <si>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</si>
  <si>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</si>
  <si>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</si>
  <si>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</si>
  <si>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</si>
  <si>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</si>
  <si>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</si>
  <si>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</si>
  <si>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</si>
  <si>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</si>
  <si>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</si>
  <si>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</si>
  <si>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</si>
  <si>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</si>
  <si>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</si>
  <si>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</si>
  <si>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</si>
  <si>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</si>
  <si>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</si>
  <si>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</si>
  <si>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</si>
  <si>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</si>
  <si>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</si>
  <si>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</si>
  <si>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</si>
  <si>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</si>
  <si>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</si>
  <si>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</si>
  <si>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</si>
  <si>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</si>
  <si>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</si>
  <si>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</si>
  <si>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</si>
  <si>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</si>
  <si>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</si>
  <si>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</si>
  <si>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</si>
  <si>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</si>
  <si>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</si>
  <si>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</si>
  <si>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</si>
  <si>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</si>
  <si>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</si>
  <si>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</si>
  <si>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</si>
  <si>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</si>
  <si>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</si>
  <si>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</si>
  <si>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</si>
  <si>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</si>
  <si>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</si>
  <si>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</si>
  <si>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</si>
  <si>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</si>
  <si>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</si>
  <si>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</si>
  <si>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Показания на 23.06.2021</t>
  </si>
  <si>
    <t>Показания на 23.07.2021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</si>
</sst>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40">
      <selection activeCell="I56" sqref="I5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bestFit="1" customWidth="1"/>
    <col min="15" max="16384" width="9.140625" style="4" customWidth="1"/>
  </cols>
  <sheetData>
    <row r="1" spans="1:12" ht="30.75" customHeight="1">
      <c r="A1" s="2" t="s">
        <v>2</v>
      </c>
      <c r="B1" s="31" t="s">
        <v>79</v>
      </c>
      <c r="C1" s="31"/>
      <c r="D1" s="31" t="s">
        <v>80</v>
      </c>
      <c r="E1" s="31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22">
        <v>12421</v>
      </c>
      <c r="C3" s="22">
        <v>7185</v>
      </c>
      <c r="D3" s="22">
        <v>12454</v>
      </c>
      <c r="E3" s="22">
        <v>7250</v>
      </c>
      <c r="F3" s="12">
        <f aca="true" t="shared" si="0" ref="F3:F70">D3-B3</f>
        <v>33</v>
      </c>
      <c r="G3" s="12">
        <f aca="true" t="shared" si="1" ref="G3:G70">E3-C3</f>
        <v>65</v>
      </c>
      <c r="H3" s="12">
        <f aca="true" t="shared" si="2" ref="H3:H23">F3*$D$75</f>
        <v>182.16</v>
      </c>
      <c r="I3" s="12">
        <f aca="true" t="shared" si="3" ref="I3:I36">G3*$E$75</f>
        <v>218.4</v>
      </c>
      <c r="J3" s="1">
        <f aca="true" t="shared" si="4" ref="J3:J67">H3+I3</f>
        <v>400.56</v>
      </c>
      <c r="K3" s="1">
        <f aca="true" t="shared" si="5" ref="K3:K36">J3*$K$2</f>
        <v>32.0448</v>
      </c>
      <c r="L3" s="13">
        <f>J3+K3</f>
        <v>432.6048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aca="true" t="shared" si="6" ref="L4:L67">J4+K4</f>
        <v>0</v>
      </c>
    </row>
    <row r="5" spans="1:12" ht="15">
      <c r="A5" s="20" t="s">
        <v>10</v>
      </c>
      <c r="B5" s="22">
        <v>5774</v>
      </c>
      <c r="C5" s="22">
        <v>2702</v>
      </c>
      <c r="D5" s="22">
        <v>5776</v>
      </c>
      <c r="E5" s="22">
        <v>2703</v>
      </c>
      <c r="F5" s="23">
        <f t="shared" si="0"/>
        <v>2</v>
      </c>
      <c r="G5" s="23">
        <f t="shared" si="1"/>
        <v>1</v>
      </c>
      <c r="H5" s="12">
        <f t="shared" si="2"/>
        <v>11.04</v>
      </c>
      <c r="I5" s="12">
        <f t="shared" si="3"/>
        <v>3.36</v>
      </c>
      <c r="J5" s="1">
        <f t="shared" si="4"/>
        <v>14.399999999999999</v>
      </c>
      <c r="K5" s="1">
        <f t="shared" si="5"/>
        <v>1.152</v>
      </c>
      <c r="L5" s="13">
        <f t="shared" si="6"/>
        <v>15.551999999999998</v>
      </c>
    </row>
    <row r="6" spans="1:12" ht="15">
      <c r="A6" s="20" t="s">
        <v>11</v>
      </c>
      <c r="B6" s="22">
        <v>15549</v>
      </c>
      <c r="C6" s="22">
        <v>8796</v>
      </c>
      <c r="D6" s="22">
        <v>15661</v>
      </c>
      <c r="E6" s="22">
        <v>8839</v>
      </c>
      <c r="F6" s="12">
        <f t="shared" si="0"/>
        <v>112</v>
      </c>
      <c r="G6" s="12">
        <f t="shared" si="1"/>
        <v>43</v>
      </c>
      <c r="H6" s="12">
        <f t="shared" si="2"/>
        <v>618.24</v>
      </c>
      <c r="I6" s="12">
        <f t="shared" si="3"/>
        <v>144.48</v>
      </c>
      <c r="J6" s="1">
        <f t="shared" si="4"/>
        <v>762.72</v>
      </c>
      <c r="K6" s="1">
        <f t="shared" si="5"/>
        <v>61.0176</v>
      </c>
      <c r="L6" s="13">
        <f t="shared" si="6"/>
        <v>823.7376</v>
      </c>
    </row>
    <row r="7" spans="1:12" ht="15">
      <c r="A7" s="20" t="s">
        <v>12</v>
      </c>
      <c r="B7" s="22">
        <v>3475</v>
      </c>
      <c r="C7" s="22">
        <v>775</v>
      </c>
      <c r="D7" s="22">
        <v>3564</v>
      </c>
      <c r="E7" s="22">
        <v>787</v>
      </c>
      <c r="F7" s="12">
        <f t="shared" si="0"/>
        <v>89</v>
      </c>
      <c r="G7" s="12">
        <f t="shared" si="1"/>
        <v>12</v>
      </c>
      <c r="H7" s="12">
        <f t="shared" si="2"/>
        <v>491.28</v>
      </c>
      <c r="I7" s="12">
        <f t="shared" si="3"/>
        <v>40.32</v>
      </c>
      <c r="J7" s="1">
        <f t="shared" si="4"/>
        <v>531.6</v>
      </c>
      <c r="K7" s="1">
        <f t="shared" si="5"/>
        <v>42.528000000000006</v>
      </c>
      <c r="L7" s="13">
        <f t="shared" si="6"/>
        <v>574.128</v>
      </c>
    </row>
    <row r="8" spans="1:12" ht="15">
      <c r="A8" s="20" t="s">
        <v>71</v>
      </c>
      <c r="B8" s="22">
        <v>1501</v>
      </c>
      <c r="C8" s="22">
        <v>767</v>
      </c>
      <c r="D8" s="22">
        <v>1501</v>
      </c>
      <c r="E8" s="22">
        <v>767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>J8+K8</f>
        <v>0</v>
      </c>
    </row>
    <row r="9" spans="1:12" ht="15">
      <c r="A9" s="20" t="s">
        <v>13</v>
      </c>
      <c r="B9" s="22">
        <v>685</v>
      </c>
      <c r="C9" s="22">
        <v>152</v>
      </c>
      <c r="D9" s="22">
        <v>705</v>
      </c>
      <c r="E9" s="22">
        <v>159</v>
      </c>
      <c r="F9" s="12">
        <f t="shared" si="0"/>
        <v>20</v>
      </c>
      <c r="G9" s="12">
        <f t="shared" si="1"/>
        <v>7</v>
      </c>
      <c r="H9" s="12">
        <f t="shared" si="2"/>
        <v>110.39999999999999</v>
      </c>
      <c r="I9" s="12">
        <f t="shared" si="3"/>
        <v>23.52</v>
      </c>
      <c r="J9" s="1">
        <f t="shared" si="4"/>
        <v>133.92</v>
      </c>
      <c r="K9" s="1">
        <f t="shared" si="5"/>
        <v>10.7136</v>
      </c>
      <c r="L9" s="13">
        <f t="shared" si="6"/>
        <v>144.6336</v>
      </c>
    </row>
    <row r="10" spans="1:12" ht="15">
      <c r="A10" s="20" t="s">
        <v>14</v>
      </c>
      <c r="B10" s="22">
        <v>9758</v>
      </c>
      <c r="C10" s="22">
        <v>3573</v>
      </c>
      <c r="D10" s="22">
        <v>9855</v>
      </c>
      <c r="E10" s="22">
        <v>3606</v>
      </c>
      <c r="F10" s="12">
        <f t="shared" si="0"/>
        <v>97</v>
      </c>
      <c r="G10" s="12">
        <f t="shared" si="1"/>
        <v>33</v>
      </c>
      <c r="H10" s="12">
        <f t="shared" si="2"/>
        <v>535.4399999999999</v>
      </c>
      <c r="I10" s="12">
        <f t="shared" si="3"/>
        <v>110.88</v>
      </c>
      <c r="J10" s="1">
        <f t="shared" si="4"/>
        <v>646.3199999999999</v>
      </c>
      <c r="K10" s="1">
        <f t="shared" si="5"/>
        <v>51.7056</v>
      </c>
      <c r="L10" s="13">
        <f t="shared" si="6"/>
        <v>698.0255999999999</v>
      </c>
    </row>
    <row r="11" spans="1:12" ht="15">
      <c r="A11" s="20" t="s">
        <v>14</v>
      </c>
      <c r="B11" s="22">
        <v>436</v>
      </c>
      <c r="C11" s="22">
        <v>362</v>
      </c>
      <c r="D11" s="22">
        <v>440</v>
      </c>
      <c r="E11" s="22">
        <v>362</v>
      </c>
      <c r="F11" s="12">
        <f t="shared" si="0"/>
        <v>4</v>
      </c>
      <c r="G11" s="12">
        <f t="shared" si="1"/>
        <v>0</v>
      </c>
      <c r="H11" s="12">
        <f t="shared" si="2"/>
        <v>22.08</v>
      </c>
      <c r="I11" s="12">
        <f t="shared" si="3"/>
        <v>0</v>
      </c>
      <c r="J11" s="1">
        <f t="shared" si="4"/>
        <v>22.08</v>
      </c>
      <c r="K11" s="1">
        <f t="shared" si="5"/>
        <v>1.7664</v>
      </c>
      <c r="L11" s="13">
        <f>J11+K11</f>
        <v>23.8464</v>
      </c>
    </row>
    <row r="12" spans="1:12" ht="15">
      <c r="A12" s="20" t="s">
        <v>15</v>
      </c>
      <c r="B12" s="22">
        <v>614</v>
      </c>
      <c r="C12" s="22">
        <v>100</v>
      </c>
      <c r="D12" s="22">
        <v>630</v>
      </c>
      <c r="E12" s="22">
        <v>102</v>
      </c>
      <c r="F12" s="12">
        <f t="shared" si="0"/>
        <v>16</v>
      </c>
      <c r="G12" s="12">
        <f t="shared" si="1"/>
        <v>2</v>
      </c>
      <c r="H12" s="12">
        <f t="shared" si="2"/>
        <v>88.32</v>
      </c>
      <c r="I12" s="12">
        <f t="shared" si="3"/>
        <v>6.72</v>
      </c>
      <c r="J12" s="1">
        <f t="shared" si="4"/>
        <v>95.03999999999999</v>
      </c>
      <c r="K12" s="1">
        <f t="shared" si="5"/>
        <v>7.603199999999999</v>
      </c>
      <c r="L12" s="13">
        <f t="shared" si="6"/>
        <v>102.6432</v>
      </c>
    </row>
    <row r="13" spans="1:12" ht="15">
      <c r="A13" s="20" t="s">
        <v>16</v>
      </c>
      <c r="B13" s="22">
        <v>2882</v>
      </c>
      <c r="C13" s="22">
        <v>736</v>
      </c>
      <c r="D13" s="22">
        <v>2916</v>
      </c>
      <c r="E13" s="22">
        <v>737</v>
      </c>
      <c r="F13" s="12">
        <f t="shared" si="0"/>
        <v>34</v>
      </c>
      <c r="G13" s="12">
        <f t="shared" si="1"/>
        <v>1</v>
      </c>
      <c r="H13" s="12">
        <f t="shared" si="2"/>
        <v>187.67999999999998</v>
      </c>
      <c r="I13" s="12">
        <f t="shared" si="3"/>
        <v>3.36</v>
      </c>
      <c r="J13" s="1">
        <f t="shared" si="4"/>
        <v>191.04</v>
      </c>
      <c r="K13" s="1">
        <f t="shared" si="5"/>
        <v>15.283199999999999</v>
      </c>
      <c r="L13" s="13">
        <f t="shared" si="6"/>
        <v>206.32319999999999</v>
      </c>
    </row>
    <row r="14" spans="1:12" ht="15">
      <c r="A14" s="20" t="s">
        <v>17</v>
      </c>
      <c r="B14" s="22">
        <v>1197</v>
      </c>
      <c r="C14" s="22">
        <v>642</v>
      </c>
      <c r="D14" s="22">
        <v>1274</v>
      </c>
      <c r="E14" s="22">
        <v>668</v>
      </c>
      <c r="F14" s="12">
        <f t="shared" si="0"/>
        <v>77</v>
      </c>
      <c r="G14" s="12">
        <f t="shared" si="1"/>
        <v>26</v>
      </c>
      <c r="H14" s="12">
        <f t="shared" si="2"/>
        <v>425.03999999999996</v>
      </c>
      <c r="I14" s="12">
        <f t="shared" si="3"/>
        <v>87.36</v>
      </c>
      <c r="J14" s="1">
        <f t="shared" si="4"/>
        <v>512.4</v>
      </c>
      <c r="K14" s="1">
        <f t="shared" si="5"/>
        <v>40.992</v>
      </c>
      <c r="L14" s="13">
        <f t="shared" si="6"/>
        <v>553.3919999999999</v>
      </c>
    </row>
    <row r="15" spans="1:12" ht="15">
      <c r="A15" s="20" t="s">
        <v>18</v>
      </c>
      <c r="B15" s="22">
        <v>26</v>
      </c>
      <c r="C15" s="22">
        <v>13</v>
      </c>
      <c r="D15" s="22">
        <v>38</v>
      </c>
      <c r="E15" s="22">
        <v>15</v>
      </c>
      <c r="F15" s="12">
        <f t="shared" si="0"/>
        <v>12</v>
      </c>
      <c r="G15" s="12">
        <f t="shared" si="1"/>
        <v>2</v>
      </c>
      <c r="H15" s="12">
        <f t="shared" si="2"/>
        <v>66.24</v>
      </c>
      <c r="I15" s="12">
        <f t="shared" si="3"/>
        <v>6.72</v>
      </c>
      <c r="J15" s="1">
        <f t="shared" si="4"/>
        <v>72.96</v>
      </c>
      <c r="K15" s="1">
        <f t="shared" si="5"/>
        <v>5.836799999999999</v>
      </c>
      <c r="L15" s="13">
        <f t="shared" si="6"/>
        <v>78.79679999999999</v>
      </c>
    </row>
    <row r="16" spans="1:12" ht="15">
      <c r="A16" s="20" t="s">
        <v>19</v>
      </c>
      <c r="B16" s="22">
        <v>243</v>
      </c>
      <c r="C16" s="22">
        <v>159</v>
      </c>
      <c r="D16" s="22">
        <v>250</v>
      </c>
      <c r="E16" s="22">
        <v>168</v>
      </c>
      <c r="F16" s="12">
        <f t="shared" si="0"/>
        <v>7</v>
      </c>
      <c r="G16" s="12">
        <f t="shared" si="1"/>
        <v>9</v>
      </c>
      <c r="H16" s="12">
        <f t="shared" si="2"/>
        <v>38.64</v>
      </c>
      <c r="I16" s="12">
        <f t="shared" si="3"/>
        <v>30.24</v>
      </c>
      <c r="J16" s="1">
        <f t="shared" si="4"/>
        <v>68.88</v>
      </c>
      <c r="K16" s="1">
        <f t="shared" si="5"/>
        <v>5.5104</v>
      </c>
      <c r="L16" s="13">
        <f t="shared" si="6"/>
        <v>74.3904</v>
      </c>
    </row>
    <row r="17" spans="1:12" ht="15">
      <c r="A17" s="20" t="s">
        <v>20</v>
      </c>
      <c r="B17" s="22">
        <v>6781</v>
      </c>
      <c r="C17" s="22">
        <v>1492</v>
      </c>
      <c r="D17" s="22">
        <v>6888</v>
      </c>
      <c r="E17" s="22">
        <v>1518</v>
      </c>
      <c r="F17" s="12">
        <f t="shared" si="0"/>
        <v>107</v>
      </c>
      <c r="G17" s="12">
        <f t="shared" si="1"/>
        <v>26</v>
      </c>
      <c r="H17" s="12">
        <f t="shared" si="2"/>
        <v>590.64</v>
      </c>
      <c r="I17" s="12">
        <f t="shared" si="3"/>
        <v>87.36</v>
      </c>
      <c r="J17" s="1">
        <f t="shared" si="4"/>
        <v>678</v>
      </c>
      <c r="K17" s="1">
        <f t="shared" si="5"/>
        <v>54.24</v>
      </c>
      <c r="L17" s="13">
        <f t="shared" si="6"/>
        <v>732.24</v>
      </c>
    </row>
    <row r="18" spans="1:12" ht="15">
      <c r="A18" s="20" t="s">
        <v>21</v>
      </c>
      <c r="B18" s="22">
        <v>9898</v>
      </c>
      <c r="C18" s="22">
        <v>5298</v>
      </c>
      <c r="D18" s="22">
        <v>10034</v>
      </c>
      <c r="E18" s="22">
        <v>5349</v>
      </c>
      <c r="F18" s="12">
        <f t="shared" si="0"/>
        <v>136</v>
      </c>
      <c r="G18" s="12">
        <f t="shared" si="1"/>
        <v>51</v>
      </c>
      <c r="H18" s="12">
        <f t="shared" si="2"/>
        <v>750.7199999999999</v>
      </c>
      <c r="I18" s="12">
        <f t="shared" si="3"/>
        <v>171.35999999999999</v>
      </c>
      <c r="J18" s="1">
        <f t="shared" si="4"/>
        <v>922.0799999999999</v>
      </c>
      <c r="K18" s="1">
        <f t="shared" si="5"/>
        <v>73.76639999999999</v>
      </c>
      <c r="L18" s="13">
        <f t="shared" si="6"/>
        <v>995.8463999999999</v>
      </c>
    </row>
    <row r="19" spans="1:12" ht="15">
      <c r="A19" s="20" t="s">
        <v>22</v>
      </c>
      <c r="B19" s="22">
        <v>4706</v>
      </c>
      <c r="C19" s="22">
        <v>2214</v>
      </c>
      <c r="D19" s="22">
        <v>4734</v>
      </c>
      <c r="E19" s="22">
        <v>2218</v>
      </c>
      <c r="F19" s="12">
        <f t="shared" si="0"/>
        <v>28</v>
      </c>
      <c r="G19" s="12">
        <f t="shared" si="1"/>
        <v>4</v>
      </c>
      <c r="H19" s="12">
        <f t="shared" si="2"/>
        <v>154.56</v>
      </c>
      <c r="I19" s="12">
        <f t="shared" si="3"/>
        <v>13.44</v>
      </c>
      <c r="J19" s="1">
        <f t="shared" si="4"/>
        <v>168</v>
      </c>
      <c r="K19" s="1">
        <f t="shared" si="5"/>
        <v>13.44</v>
      </c>
      <c r="L19" s="13">
        <f t="shared" si="6"/>
        <v>181.44</v>
      </c>
    </row>
    <row r="20" spans="1:12" ht="15">
      <c r="A20" s="20" t="s">
        <v>23</v>
      </c>
      <c r="B20" s="22">
        <v>5892</v>
      </c>
      <c r="C20" s="22">
        <v>3317</v>
      </c>
      <c r="D20" s="22">
        <v>5948</v>
      </c>
      <c r="E20" s="22">
        <v>3341</v>
      </c>
      <c r="F20" s="12">
        <f t="shared" si="0"/>
        <v>56</v>
      </c>
      <c r="G20" s="12">
        <f t="shared" si="1"/>
        <v>24</v>
      </c>
      <c r="H20" s="12">
        <f t="shared" si="2"/>
        <v>309.12</v>
      </c>
      <c r="I20" s="12">
        <f t="shared" si="3"/>
        <v>80.64</v>
      </c>
      <c r="J20" s="1">
        <f t="shared" si="4"/>
        <v>389.76</v>
      </c>
      <c r="K20" s="1">
        <f t="shared" si="5"/>
        <v>31.1808</v>
      </c>
      <c r="L20" s="13">
        <f t="shared" si="6"/>
        <v>420.94079999999997</v>
      </c>
    </row>
    <row r="21" spans="1:12" ht="15">
      <c r="A21" s="20" t="s">
        <v>24</v>
      </c>
      <c r="B21" s="22">
        <v>9107</v>
      </c>
      <c r="C21" s="22">
        <v>4591</v>
      </c>
      <c r="D21" s="22">
        <v>9215</v>
      </c>
      <c r="E21" s="22">
        <v>4616</v>
      </c>
      <c r="F21" s="12">
        <f t="shared" si="0"/>
        <v>108</v>
      </c>
      <c r="G21" s="12">
        <f t="shared" si="1"/>
        <v>25</v>
      </c>
      <c r="H21" s="12">
        <f t="shared" si="2"/>
        <v>596.16</v>
      </c>
      <c r="I21" s="12">
        <f t="shared" si="3"/>
        <v>84</v>
      </c>
      <c r="J21" s="1">
        <f t="shared" si="4"/>
        <v>680.16</v>
      </c>
      <c r="K21" s="1">
        <f t="shared" si="5"/>
        <v>54.4128</v>
      </c>
      <c r="L21" s="13">
        <f t="shared" si="6"/>
        <v>734.5727999999999</v>
      </c>
    </row>
    <row r="22" spans="1:12" ht="15">
      <c r="A22" s="20" t="s">
        <v>25</v>
      </c>
      <c r="B22" s="22">
        <v>3393</v>
      </c>
      <c r="C22" s="22">
        <v>1829</v>
      </c>
      <c r="D22" s="22">
        <v>3411</v>
      </c>
      <c r="E22" s="22">
        <v>1832</v>
      </c>
      <c r="F22" s="12">
        <f t="shared" si="0"/>
        <v>18</v>
      </c>
      <c r="G22" s="12">
        <f t="shared" si="1"/>
        <v>3</v>
      </c>
      <c r="H22" s="12">
        <f t="shared" si="2"/>
        <v>99.35999999999999</v>
      </c>
      <c r="I22" s="12">
        <f t="shared" si="3"/>
        <v>10.08</v>
      </c>
      <c r="J22" s="1">
        <f t="shared" si="4"/>
        <v>109.43999999999998</v>
      </c>
      <c r="K22" s="1">
        <f t="shared" si="5"/>
        <v>8.755199999999999</v>
      </c>
      <c r="L22" s="13">
        <f t="shared" si="6"/>
        <v>118.19519999999999</v>
      </c>
    </row>
    <row r="23" spans="1:12" ht="15">
      <c r="A23" s="20" t="s">
        <v>26</v>
      </c>
      <c r="B23" s="22">
        <v>113</v>
      </c>
      <c r="C23" s="22">
        <v>9</v>
      </c>
      <c r="D23" s="22">
        <v>119</v>
      </c>
      <c r="E23" s="22">
        <v>9</v>
      </c>
      <c r="F23" s="12">
        <f t="shared" si="0"/>
        <v>6</v>
      </c>
      <c r="G23" s="12">
        <f t="shared" si="1"/>
        <v>0</v>
      </c>
      <c r="H23" s="12">
        <f t="shared" si="2"/>
        <v>33.12</v>
      </c>
      <c r="I23" s="12">
        <f t="shared" si="3"/>
        <v>0</v>
      </c>
      <c r="J23" s="1">
        <f t="shared" si="4"/>
        <v>33.12</v>
      </c>
      <c r="K23" s="1">
        <f t="shared" si="5"/>
        <v>2.6496</v>
      </c>
      <c r="L23" s="13">
        <f t="shared" si="6"/>
        <v>35.7696</v>
      </c>
    </row>
    <row r="24" spans="1:12" ht="15">
      <c r="A24" s="20" t="s">
        <v>27</v>
      </c>
      <c r="B24" s="30">
        <v>0</v>
      </c>
      <c r="C24" s="30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2558</v>
      </c>
      <c r="C25" s="22">
        <v>516</v>
      </c>
      <c r="D25" s="22">
        <v>2624</v>
      </c>
      <c r="E25" s="22">
        <v>530</v>
      </c>
      <c r="F25" s="29">
        <f t="shared" si="0"/>
        <v>66</v>
      </c>
      <c r="G25" s="29">
        <f t="shared" si="1"/>
        <v>14</v>
      </c>
      <c r="H25" s="12">
        <f aca="true" t="shared" si="7" ref="H25:H47">F25*$D$75</f>
        <v>364.32</v>
      </c>
      <c r="I25" s="12">
        <f t="shared" si="3"/>
        <v>47.04</v>
      </c>
      <c r="J25" s="1">
        <f t="shared" si="4"/>
        <v>411.36</v>
      </c>
      <c r="K25" s="1">
        <f t="shared" si="5"/>
        <v>32.9088</v>
      </c>
      <c r="L25" s="13">
        <f t="shared" si="6"/>
        <v>444.2688</v>
      </c>
    </row>
    <row r="26" spans="1:12" ht="15">
      <c r="A26" s="20" t="s">
        <v>28</v>
      </c>
      <c r="B26" s="22">
        <v>131</v>
      </c>
      <c r="C26" s="22">
        <v>12</v>
      </c>
      <c r="D26" s="22">
        <v>147</v>
      </c>
      <c r="E26" s="22">
        <v>15</v>
      </c>
      <c r="F26" s="12">
        <f t="shared" si="0"/>
        <v>16</v>
      </c>
      <c r="G26" s="12">
        <f t="shared" si="1"/>
        <v>3</v>
      </c>
      <c r="H26" s="12">
        <f t="shared" si="7"/>
        <v>88.32</v>
      </c>
      <c r="I26" s="12">
        <f t="shared" si="3"/>
        <v>10.08</v>
      </c>
      <c r="J26" s="1">
        <f t="shared" si="4"/>
        <v>98.39999999999999</v>
      </c>
      <c r="K26" s="1">
        <f t="shared" si="5"/>
        <v>7.872</v>
      </c>
      <c r="L26" s="13">
        <f t="shared" si="6"/>
        <v>106.27199999999999</v>
      </c>
    </row>
    <row r="27" spans="1:12" ht="15">
      <c r="A27" s="20" t="s">
        <v>29</v>
      </c>
      <c r="B27" s="22">
        <v>781</v>
      </c>
      <c r="C27" s="22">
        <v>398</v>
      </c>
      <c r="D27" s="22">
        <v>785</v>
      </c>
      <c r="E27" s="22">
        <v>398</v>
      </c>
      <c r="F27" s="12">
        <f t="shared" si="0"/>
        <v>4</v>
      </c>
      <c r="G27" s="12">
        <f t="shared" si="1"/>
        <v>0</v>
      </c>
      <c r="H27" s="12">
        <f t="shared" si="7"/>
        <v>22.08</v>
      </c>
      <c r="I27" s="12">
        <f t="shared" si="3"/>
        <v>0</v>
      </c>
      <c r="J27" s="1">
        <f t="shared" si="4"/>
        <v>22.08</v>
      </c>
      <c r="K27" s="1">
        <f t="shared" si="5"/>
        <v>1.7664</v>
      </c>
      <c r="L27" s="13">
        <f t="shared" si="6"/>
        <v>23.8464</v>
      </c>
    </row>
    <row r="28" spans="1:12" ht="15">
      <c r="A28" s="20" t="s">
        <v>30</v>
      </c>
      <c r="B28" s="22">
        <v>5071</v>
      </c>
      <c r="C28" s="22">
        <v>1720</v>
      </c>
      <c r="D28" s="22">
        <v>5165</v>
      </c>
      <c r="E28" s="22">
        <v>1741</v>
      </c>
      <c r="F28" s="12">
        <f t="shared" si="0"/>
        <v>94</v>
      </c>
      <c r="G28" s="12">
        <f t="shared" si="1"/>
        <v>21</v>
      </c>
      <c r="H28" s="12">
        <f t="shared" si="7"/>
        <v>518.88</v>
      </c>
      <c r="I28" s="12">
        <f t="shared" si="3"/>
        <v>70.56</v>
      </c>
      <c r="J28" s="1">
        <f t="shared" si="4"/>
        <v>589.44</v>
      </c>
      <c r="K28" s="1">
        <f t="shared" si="5"/>
        <v>47.15520000000001</v>
      </c>
      <c r="L28" s="13">
        <f>J28+K28</f>
        <v>636.5952000000001</v>
      </c>
    </row>
    <row r="29" spans="1:12" ht="15">
      <c r="A29" s="20" t="s">
        <v>31</v>
      </c>
      <c r="B29" s="22">
        <v>4895</v>
      </c>
      <c r="C29" s="22">
        <v>420</v>
      </c>
      <c r="D29" s="22">
        <v>5010</v>
      </c>
      <c r="E29" s="22">
        <v>435</v>
      </c>
      <c r="F29" s="12">
        <f t="shared" si="0"/>
        <v>115</v>
      </c>
      <c r="G29" s="12">
        <f t="shared" si="1"/>
        <v>15</v>
      </c>
      <c r="H29" s="12">
        <f t="shared" si="7"/>
        <v>634.8</v>
      </c>
      <c r="I29" s="12">
        <f t="shared" si="3"/>
        <v>50.4</v>
      </c>
      <c r="J29" s="1">
        <f t="shared" si="4"/>
        <v>685.1999999999999</v>
      </c>
      <c r="K29" s="1">
        <f t="shared" si="5"/>
        <v>54.815999999999995</v>
      </c>
      <c r="L29" s="13">
        <f t="shared" si="6"/>
        <v>740.016</v>
      </c>
    </row>
    <row r="30" spans="1:12" ht="15">
      <c r="A30" s="20" t="s">
        <v>32</v>
      </c>
      <c r="B30" s="22">
        <v>897</v>
      </c>
      <c r="C30" s="22">
        <v>138</v>
      </c>
      <c r="D30" s="22">
        <v>930</v>
      </c>
      <c r="E30" s="22">
        <v>147</v>
      </c>
      <c r="F30" s="12">
        <f t="shared" si="0"/>
        <v>33</v>
      </c>
      <c r="G30" s="12">
        <f t="shared" si="1"/>
        <v>9</v>
      </c>
      <c r="H30" s="12">
        <f t="shared" si="7"/>
        <v>182.16</v>
      </c>
      <c r="I30" s="12">
        <f t="shared" si="3"/>
        <v>30.24</v>
      </c>
      <c r="J30" s="1">
        <f t="shared" si="4"/>
        <v>212.4</v>
      </c>
      <c r="K30" s="1">
        <f t="shared" si="5"/>
        <v>16.992</v>
      </c>
      <c r="L30" s="13">
        <f t="shared" si="6"/>
        <v>229.392</v>
      </c>
    </row>
    <row r="31" spans="1:12" ht="15">
      <c r="A31" s="20" t="s">
        <v>33</v>
      </c>
      <c r="B31" s="22">
        <v>1018</v>
      </c>
      <c r="C31" s="22">
        <v>217</v>
      </c>
      <c r="D31" s="22">
        <v>1113</v>
      </c>
      <c r="E31" s="22">
        <v>240</v>
      </c>
      <c r="F31" s="12">
        <f t="shared" si="0"/>
        <v>95</v>
      </c>
      <c r="G31" s="12">
        <f t="shared" si="1"/>
        <v>23</v>
      </c>
      <c r="H31" s="12">
        <f t="shared" si="7"/>
        <v>524.4</v>
      </c>
      <c r="I31" s="12">
        <f t="shared" si="3"/>
        <v>77.28</v>
      </c>
      <c r="J31" s="1">
        <f t="shared" si="4"/>
        <v>601.68</v>
      </c>
      <c r="K31" s="1">
        <f t="shared" si="5"/>
        <v>48.1344</v>
      </c>
      <c r="L31" s="13">
        <f>J31+K31</f>
        <v>649.8144</v>
      </c>
    </row>
    <row r="32" spans="1:12" ht="15">
      <c r="A32" s="20" t="s">
        <v>34</v>
      </c>
      <c r="B32" s="22">
        <v>8285</v>
      </c>
      <c r="C32" s="22">
        <v>3539</v>
      </c>
      <c r="D32" s="22">
        <v>8315</v>
      </c>
      <c r="E32" s="22">
        <v>3552</v>
      </c>
      <c r="F32" s="12">
        <f t="shared" si="0"/>
        <v>30</v>
      </c>
      <c r="G32" s="12">
        <f t="shared" si="1"/>
        <v>13</v>
      </c>
      <c r="H32" s="12">
        <f t="shared" si="7"/>
        <v>165.6</v>
      </c>
      <c r="I32" s="12">
        <f t="shared" si="3"/>
        <v>43.68</v>
      </c>
      <c r="J32" s="1">
        <f t="shared" si="4"/>
        <v>209.28</v>
      </c>
      <c r="K32" s="1">
        <f t="shared" si="5"/>
        <v>16.7424</v>
      </c>
      <c r="L32" s="13">
        <f t="shared" si="6"/>
        <v>226.0224</v>
      </c>
    </row>
    <row r="33" spans="1:12" ht="15">
      <c r="A33" s="20" t="s">
        <v>35</v>
      </c>
      <c r="B33" s="22">
        <v>19305</v>
      </c>
      <c r="C33" s="22">
        <v>8449</v>
      </c>
      <c r="D33" s="22">
        <v>19448</v>
      </c>
      <c r="E33" s="22">
        <v>8499</v>
      </c>
      <c r="F33" s="12">
        <f t="shared" si="0"/>
        <v>143</v>
      </c>
      <c r="G33" s="12">
        <f t="shared" si="1"/>
        <v>50</v>
      </c>
      <c r="H33" s="12">
        <f t="shared" si="7"/>
        <v>789.3599999999999</v>
      </c>
      <c r="I33" s="12">
        <f t="shared" si="3"/>
        <v>168</v>
      </c>
      <c r="J33" s="1">
        <f t="shared" si="4"/>
        <v>957.3599999999999</v>
      </c>
      <c r="K33" s="1">
        <f t="shared" si="5"/>
        <v>76.58879999999999</v>
      </c>
      <c r="L33" s="13">
        <f t="shared" si="6"/>
        <v>1033.9488</v>
      </c>
    </row>
    <row r="34" spans="1:12" ht="15">
      <c r="A34" s="20" t="s">
        <v>77</v>
      </c>
      <c r="B34" s="22">
        <v>106</v>
      </c>
      <c r="C34" s="22">
        <v>82</v>
      </c>
      <c r="D34" s="22">
        <v>153</v>
      </c>
      <c r="E34" s="22">
        <v>100</v>
      </c>
      <c r="F34" s="12">
        <f t="shared" si="0"/>
        <v>47</v>
      </c>
      <c r="G34" s="12">
        <f t="shared" si="1"/>
        <v>18</v>
      </c>
      <c r="H34" s="12">
        <f t="shared" si="7"/>
        <v>259.44</v>
      </c>
      <c r="I34" s="12">
        <f t="shared" si="3"/>
        <v>60.48</v>
      </c>
      <c r="J34" s="1">
        <f t="shared" si="4"/>
        <v>319.92</v>
      </c>
      <c r="K34" s="1">
        <f t="shared" si="5"/>
        <v>25.593600000000002</v>
      </c>
      <c r="L34" s="13">
        <f t="shared" si="6"/>
        <v>345.5136</v>
      </c>
    </row>
    <row r="35" spans="1:12" ht="15">
      <c r="A35" s="20" t="s">
        <v>36</v>
      </c>
      <c r="B35" s="22">
        <v>7267</v>
      </c>
      <c r="C35" s="22">
        <v>2807</v>
      </c>
      <c r="D35" s="22">
        <v>7540</v>
      </c>
      <c r="E35" s="22">
        <v>2850</v>
      </c>
      <c r="F35" s="12">
        <f t="shared" si="0"/>
        <v>273</v>
      </c>
      <c r="G35" s="12">
        <f t="shared" si="1"/>
        <v>43</v>
      </c>
      <c r="H35" s="12">
        <f t="shared" si="7"/>
        <v>1506.9599999999998</v>
      </c>
      <c r="I35" s="12">
        <f t="shared" si="3"/>
        <v>144.48</v>
      </c>
      <c r="J35" s="1">
        <f>H35+I35</f>
        <v>1651.4399999999998</v>
      </c>
      <c r="K35" s="1">
        <f t="shared" si="5"/>
        <v>132.1152</v>
      </c>
      <c r="L35" s="13">
        <f>J35+K35</f>
        <v>1783.5551999999998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>J36+K36</f>
        <v>0</v>
      </c>
    </row>
    <row r="37" spans="1:12" ht="15">
      <c r="A37" s="20" t="s">
        <v>38</v>
      </c>
      <c r="B37" s="22">
        <v>2311</v>
      </c>
      <c r="C37" s="22">
        <v>697</v>
      </c>
      <c r="D37" s="22">
        <v>2353</v>
      </c>
      <c r="E37" s="22">
        <v>703</v>
      </c>
      <c r="F37" s="12">
        <f t="shared" si="0"/>
        <v>42</v>
      </c>
      <c r="G37" s="12">
        <f t="shared" si="1"/>
        <v>6</v>
      </c>
      <c r="H37" s="12">
        <f t="shared" si="7"/>
        <v>231.83999999999997</v>
      </c>
      <c r="I37" s="12">
        <f aca="true" t="shared" si="8" ref="I37:I47">G37*$E$75</f>
        <v>20.16</v>
      </c>
      <c r="J37" s="1">
        <f t="shared" si="4"/>
        <v>251.99999999999997</v>
      </c>
      <c r="K37" s="1">
        <f aca="true" t="shared" si="9" ref="K37:K70">J37*$K$2</f>
        <v>20.159999999999997</v>
      </c>
      <c r="L37" s="13">
        <f t="shared" si="6"/>
        <v>272.15999999999997</v>
      </c>
    </row>
    <row r="38" spans="1:12" ht="15">
      <c r="A38" s="20" t="s">
        <v>39</v>
      </c>
      <c r="B38" s="22">
        <v>9399</v>
      </c>
      <c r="C38" s="22">
        <v>3820</v>
      </c>
      <c r="D38" s="22">
        <v>9503</v>
      </c>
      <c r="E38" s="22">
        <v>3849</v>
      </c>
      <c r="F38" s="12">
        <f t="shared" si="0"/>
        <v>104</v>
      </c>
      <c r="G38" s="12">
        <f t="shared" si="1"/>
        <v>29</v>
      </c>
      <c r="H38" s="12">
        <f t="shared" si="7"/>
        <v>574.0799999999999</v>
      </c>
      <c r="I38" s="12">
        <f t="shared" si="8"/>
        <v>97.44</v>
      </c>
      <c r="J38" s="1">
        <f t="shared" si="4"/>
        <v>671.52</v>
      </c>
      <c r="K38" s="1">
        <f t="shared" si="9"/>
        <v>53.7216</v>
      </c>
      <c r="L38" s="13">
        <f t="shared" si="6"/>
        <v>725.2416</v>
      </c>
    </row>
    <row r="39" spans="1:12" ht="15">
      <c r="A39" s="20" t="s">
        <v>40</v>
      </c>
      <c r="B39" s="22">
        <v>25192</v>
      </c>
      <c r="C39" s="22">
        <v>8142</v>
      </c>
      <c r="D39" s="22">
        <v>25503</v>
      </c>
      <c r="E39" s="22">
        <v>8183</v>
      </c>
      <c r="F39" s="12">
        <f t="shared" si="0"/>
        <v>311</v>
      </c>
      <c r="G39" s="12">
        <f t="shared" si="1"/>
        <v>41</v>
      </c>
      <c r="H39" s="12">
        <f t="shared" si="7"/>
        <v>1716.7199999999998</v>
      </c>
      <c r="I39" s="12">
        <f t="shared" si="8"/>
        <v>137.76</v>
      </c>
      <c r="J39" s="1">
        <f t="shared" si="4"/>
        <v>1854.4799999999998</v>
      </c>
      <c r="K39" s="1">
        <f t="shared" si="9"/>
        <v>148.3584</v>
      </c>
      <c r="L39" s="13">
        <f t="shared" si="6"/>
        <v>2002.8383999999999</v>
      </c>
    </row>
    <row r="40" spans="1:12" ht="15">
      <c r="A40" s="20" t="s">
        <v>41</v>
      </c>
      <c r="B40" s="22">
        <v>10599</v>
      </c>
      <c r="C40" s="22">
        <v>3386</v>
      </c>
      <c r="D40" s="22">
        <v>10721</v>
      </c>
      <c r="E40" s="22">
        <v>3398</v>
      </c>
      <c r="F40" s="12">
        <f t="shared" si="0"/>
        <v>122</v>
      </c>
      <c r="G40" s="12">
        <f t="shared" si="1"/>
        <v>12</v>
      </c>
      <c r="H40" s="12">
        <f t="shared" si="7"/>
        <v>673.4399999999999</v>
      </c>
      <c r="I40" s="12">
        <f t="shared" si="8"/>
        <v>40.32</v>
      </c>
      <c r="J40" s="1">
        <f t="shared" si="4"/>
        <v>713.76</v>
      </c>
      <c r="K40" s="1">
        <f t="shared" si="9"/>
        <v>57.1008</v>
      </c>
      <c r="L40" s="13">
        <f t="shared" si="6"/>
        <v>770.8608</v>
      </c>
    </row>
    <row r="41" spans="1:12" ht="15">
      <c r="A41" s="20" t="s">
        <v>42</v>
      </c>
      <c r="B41" s="22">
        <v>4229</v>
      </c>
      <c r="C41" s="22">
        <v>1041</v>
      </c>
      <c r="D41" s="22">
        <v>4328</v>
      </c>
      <c r="E41" s="22">
        <v>1068</v>
      </c>
      <c r="F41" s="12">
        <f t="shared" si="0"/>
        <v>99</v>
      </c>
      <c r="G41" s="12">
        <f t="shared" si="1"/>
        <v>27</v>
      </c>
      <c r="H41" s="12">
        <f t="shared" si="7"/>
        <v>546.4799999999999</v>
      </c>
      <c r="I41" s="12">
        <f t="shared" si="8"/>
        <v>90.72</v>
      </c>
      <c r="J41" s="1">
        <f t="shared" si="4"/>
        <v>637.1999999999999</v>
      </c>
      <c r="K41" s="1">
        <f t="shared" si="9"/>
        <v>50.976</v>
      </c>
      <c r="L41" s="13">
        <f t="shared" si="6"/>
        <v>688.1759999999999</v>
      </c>
    </row>
    <row r="42" spans="1:12" ht="15">
      <c r="A42" s="20" t="s">
        <v>43</v>
      </c>
      <c r="B42" s="22">
        <v>5545</v>
      </c>
      <c r="C42" s="22">
        <v>2138</v>
      </c>
      <c r="D42" s="22">
        <v>5613</v>
      </c>
      <c r="E42" s="22">
        <v>2148</v>
      </c>
      <c r="F42" s="12">
        <f t="shared" si="0"/>
        <v>68</v>
      </c>
      <c r="G42" s="12">
        <f t="shared" si="1"/>
        <v>10</v>
      </c>
      <c r="H42" s="12">
        <f t="shared" si="7"/>
        <v>375.35999999999996</v>
      </c>
      <c r="I42" s="12">
        <f t="shared" si="8"/>
        <v>33.6</v>
      </c>
      <c r="J42" s="1">
        <f t="shared" si="4"/>
        <v>408.96</v>
      </c>
      <c r="K42" s="1">
        <f t="shared" si="9"/>
        <v>32.7168</v>
      </c>
      <c r="L42" s="13">
        <f t="shared" si="6"/>
        <v>441.67679999999996</v>
      </c>
    </row>
    <row r="43" spans="1:12" ht="15">
      <c r="A43" s="20" t="s">
        <v>44</v>
      </c>
      <c r="B43" s="22">
        <v>11936</v>
      </c>
      <c r="C43" s="22">
        <v>6743</v>
      </c>
      <c r="D43" s="22">
        <v>12021</v>
      </c>
      <c r="E43" s="22">
        <v>6804</v>
      </c>
      <c r="F43" s="12">
        <f t="shared" si="0"/>
        <v>85</v>
      </c>
      <c r="G43" s="12">
        <f t="shared" si="1"/>
        <v>61</v>
      </c>
      <c r="H43" s="12">
        <f t="shared" si="7"/>
        <v>469.2</v>
      </c>
      <c r="I43" s="12">
        <f t="shared" si="8"/>
        <v>204.95999999999998</v>
      </c>
      <c r="J43" s="1">
        <f t="shared" si="4"/>
        <v>674.16</v>
      </c>
      <c r="K43" s="1">
        <f t="shared" si="9"/>
        <v>53.9328</v>
      </c>
      <c r="L43" s="13">
        <f t="shared" si="6"/>
        <v>728.0928</v>
      </c>
    </row>
    <row r="44" spans="1:12" ht="15">
      <c r="A44" s="20" t="s">
        <v>45</v>
      </c>
      <c r="B44" s="22">
        <v>2148</v>
      </c>
      <c r="C44" s="22">
        <v>858</v>
      </c>
      <c r="D44" s="22">
        <v>2215</v>
      </c>
      <c r="E44" s="22">
        <v>883</v>
      </c>
      <c r="F44" s="12">
        <f t="shared" si="0"/>
        <v>67</v>
      </c>
      <c r="G44" s="12">
        <f t="shared" si="1"/>
        <v>25</v>
      </c>
      <c r="H44" s="12">
        <f t="shared" si="7"/>
        <v>369.84</v>
      </c>
      <c r="I44" s="12">
        <f t="shared" si="8"/>
        <v>84</v>
      </c>
      <c r="J44" s="1">
        <f t="shared" si="4"/>
        <v>453.84</v>
      </c>
      <c r="K44" s="1">
        <f t="shared" si="9"/>
        <v>36.3072</v>
      </c>
      <c r="L44" s="13">
        <f t="shared" si="6"/>
        <v>490.1472</v>
      </c>
    </row>
    <row r="45" spans="1:12" ht="15">
      <c r="A45" s="20" t="s">
        <v>46</v>
      </c>
      <c r="B45" s="22">
        <v>6623</v>
      </c>
      <c r="C45" s="22">
        <v>2659</v>
      </c>
      <c r="D45" s="22">
        <v>6803</v>
      </c>
      <c r="E45" s="22">
        <v>2699</v>
      </c>
      <c r="F45" s="12">
        <f t="shared" si="0"/>
        <v>180</v>
      </c>
      <c r="G45" s="12">
        <f t="shared" si="1"/>
        <v>40</v>
      </c>
      <c r="H45" s="12">
        <f t="shared" si="7"/>
        <v>993.5999999999999</v>
      </c>
      <c r="I45" s="12">
        <f t="shared" si="8"/>
        <v>134.4</v>
      </c>
      <c r="J45" s="1">
        <f t="shared" si="4"/>
        <v>1128</v>
      </c>
      <c r="K45" s="1">
        <f t="shared" si="9"/>
        <v>90.24</v>
      </c>
      <c r="L45" s="13">
        <f t="shared" si="6"/>
        <v>1218.24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9"/>
        <v>0</v>
      </c>
      <c r="L46" s="13">
        <f t="shared" si="6"/>
        <v>0</v>
      </c>
    </row>
    <row r="47" spans="1:12" ht="15">
      <c r="A47" s="20" t="s">
        <v>48</v>
      </c>
      <c r="B47" s="22">
        <v>19572</v>
      </c>
      <c r="C47" s="22">
        <v>7836</v>
      </c>
      <c r="D47" s="22">
        <v>19686</v>
      </c>
      <c r="E47" s="22">
        <v>7889</v>
      </c>
      <c r="F47" s="12">
        <f t="shared" si="0"/>
        <v>114</v>
      </c>
      <c r="G47" s="12">
        <f t="shared" si="1"/>
        <v>53</v>
      </c>
      <c r="H47" s="12">
        <f t="shared" si="7"/>
        <v>629.28</v>
      </c>
      <c r="I47" s="12">
        <f t="shared" si="8"/>
        <v>178.07999999999998</v>
      </c>
      <c r="J47" s="1">
        <f t="shared" si="4"/>
        <v>807.3599999999999</v>
      </c>
      <c r="K47" s="1">
        <f t="shared" si="9"/>
        <v>64.58879999999999</v>
      </c>
      <c r="L47" s="13">
        <f t="shared" si="6"/>
        <v>871.9487999999999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0" ref="H48:H74">F48*$D$75</f>
        <v>0</v>
      </c>
      <c r="I48" s="12">
        <f aca="true" t="shared" si="11" ref="I48:I74">G48*$E$75</f>
        <v>0</v>
      </c>
      <c r="J48" s="1">
        <f>H48+I48</f>
        <v>0</v>
      </c>
      <c r="K48" s="1">
        <f>J48*$K$2</f>
        <v>0</v>
      </c>
      <c r="L48" s="13">
        <f>J48+K48</f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0"/>
        <v>0</v>
      </c>
      <c r="I49" s="12">
        <f t="shared" si="11"/>
        <v>0</v>
      </c>
      <c r="J49" s="1">
        <f>H49+I49</f>
        <v>0</v>
      </c>
      <c r="K49" s="1">
        <f t="shared" si="9"/>
        <v>0</v>
      </c>
      <c r="L49" s="13">
        <f>J49+K49</f>
        <v>0</v>
      </c>
    </row>
    <row r="50" spans="1:12" ht="15">
      <c r="A50" s="20" t="s">
        <v>50</v>
      </c>
      <c r="B50" s="22">
        <v>3856</v>
      </c>
      <c r="C50" s="22">
        <v>2290</v>
      </c>
      <c r="D50" s="22">
        <v>3956</v>
      </c>
      <c r="E50" s="22">
        <v>2309</v>
      </c>
      <c r="F50" s="12">
        <f>D50-B50</f>
        <v>100</v>
      </c>
      <c r="G50" s="12">
        <f t="shared" si="1"/>
        <v>19</v>
      </c>
      <c r="H50" s="12">
        <f t="shared" si="10"/>
        <v>552</v>
      </c>
      <c r="I50" s="12">
        <f t="shared" si="11"/>
        <v>63.839999999999996</v>
      </c>
      <c r="J50" s="1">
        <f t="shared" si="4"/>
        <v>615.84</v>
      </c>
      <c r="K50" s="1">
        <f t="shared" si="9"/>
        <v>49.2672</v>
      </c>
      <c r="L50" s="13">
        <f t="shared" si="6"/>
        <v>665.1072</v>
      </c>
    </row>
    <row r="51" spans="1:12" ht="15">
      <c r="A51" s="20" t="s">
        <v>74</v>
      </c>
      <c r="B51" s="22">
        <v>49</v>
      </c>
      <c r="C51" s="22">
        <v>21</v>
      </c>
      <c r="D51" s="22">
        <v>59</v>
      </c>
      <c r="E51" s="22">
        <v>25</v>
      </c>
      <c r="F51" s="12">
        <f>D51-B51</f>
        <v>10</v>
      </c>
      <c r="G51" s="12">
        <f t="shared" si="1"/>
        <v>4</v>
      </c>
      <c r="H51" s="12">
        <f t="shared" si="10"/>
        <v>55.199999999999996</v>
      </c>
      <c r="I51" s="12">
        <f t="shared" si="11"/>
        <v>13.44</v>
      </c>
      <c r="J51" s="1">
        <f t="shared" si="4"/>
        <v>68.64</v>
      </c>
      <c r="K51" s="1">
        <f t="shared" si="9"/>
        <v>5.4912</v>
      </c>
      <c r="L51" s="13">
        <f t="shared" si="6"/>
        <v>74.1312</v>
      </c>
    </row>
    <row r="52" spans="1:12" ht="15">
      <c r="A52" s="28" t="s">
        <v>52</v>
      </c>
      <c r="B52" s="22">
        <v>270</v>
      </c>
      <c r="C52" s="22">
        <v>57</v>
      </c>
      <c r="D52" s="22">
        <v>384</v>
      </c>
      <c r="E52" s="22">
        <v>77</v>
      </c>
      <c r="F52" s="12">
        <f t="shared" si="0"/>
        <v>114</v>
      </c>
      <c r="G52" s="12">
        <f t="shared" si="1"/>
        <v>20</v>
      </c>
      <c r="H52" s="12">
        <f t="shared" si="10"/>
        <v>629.28</v>
      </c>
      <c r="I52" s="12">
        <f t="shared" si="11"/>
        <v>67.2</v>
      </c>
      <c r="J52" s="1">
        <f>H52+I52</f>
        <v>696.48</v>
      </c>
      <c r="K52" s="1">
        <f t="shared" si="9"/>
        <v>55.7184</v>
      </c>
      <c r="L52" s="13">
        <f t="shared" si="6"/>
        <v>752.1984</v>
      </c>
    </row>
    <row r="53" spans="1:12" ht="15">
      <c r="A53" s="20" t="s">
        <v>53</v>
      </c>
      <c r="B53" s="22">
        <v>166</v>
      </c>
      <c r="C53" s="30">
        <v>46</v>
      </c>
      <c r="D53" s="22">
        <v>167</v>
      </c>
      <c r="E53" s="22">
        <v>47</v>
      </c>
      <c r="F53" s="12">
        <f t="shared" si="0"/>
        <v>1</v>
      </c>
      <c r="G53" s="12">
        <f t="shared" si="1"/>
        <v>1</v>
      </c>
      <c r="H53" s="12">
        <f t="shared" si="10"/>
        <v>5.52</v>
      </c>
      <c r="I53" s="12">
        <f t="shared" si="11"/>
        <v>3.36</v>
      </c>
      <c r="J53" s="1">
        <f aca="true" t="shared" si="12" ref="J53:J58">H53+I53</f>
        <v>8.879999999999999</v>
      </c>
      <c r="K53" s="1">
        <f t="shared" si="9"/>
        <v>0.7103999999999999</v>
      </c>
      <c r="L53" s="13">
        <f t="shared" si="6"/>
        <v>9.590399999999999</v>
      </c>
    </row>
    <row r="54" spans="1:12" ht="15">
      <c r="A54" s="20" t="s">
        <v>54</v>
      </c>
      <c r="B54" s="22">
        <v>2099</v>
      </c>
      <c r="C54" s="22">
        <v>808</v>
      </c>
      <c r="D54" s="22">
        <v>2102</v>
      </c>
      <c r="E54" s="22">
        <v>809</v>
      </c>
      <c r="F54" s="12">
        <f t="shared" si="0"/>
        <v>3</v>
      </c>
      <c r="G54" s="12">
        <f t="shared" si="1"/>
        <v>1</v>
      </c>
      <c r="H54" s="12">
        <f t="shared" si="10"/>
        <v>16.56</v>
      </c>
      <c r="I54" s="12">
        <f t="shared" si="11"/>
        <v>3.36</v>
      </c>
      <c r="J54" s="1">
        <f t="shared" si="12"/>
        <v>19.919999999999998</v>
      </c>
      <c r="K54" s="1">
        <f t="shared" si="9"/>
        <v>1.5936</v>
      </c>
      <c r="L54" s="13">
        <f t="shared" si="6"/>
        <v>21.513599999999997</v>
      </c>
    </row>
    <row r="55" spans="1:12" ht="15">
      <c r="A55" s="20" t="s">
        <v>55</v>
      </c>
      <c r="B55" s="22">
        <v>13650</v>
      </c>
      <c r="C55" s="22">
        <v>5368</v>
      </c>
      <c r="D55" s="22">
        <v>13766</v>
      </c>
      <c r="E55" s="22">
        <v>5388</v>
      </c>
      <c r="F55" s="12">
        <f t="shared" si="0"/>
        <v>116</v>
      </c>
      <c r="G55" s="12">
        <f t="shared" si="1"/>
        <v>20</v>
      </c>
      <c r="H55" s="12">
        <f t="shared" si="10"/>
        <v>640.3199999999999</v>
      </c>
      <c r="I55" s="12">
        <f t="shared" si="11"/>
        <v>67.2</v>
      </c>
      <c r="J55" s="1">
        <f>H55+I55</f>
        <v>707.52</v>
      </c>
      <c r="K55" s="1">
        <f t="shared" si="9"/>
        <v>56.6016</v>
      </c>
      <c r="L55" s="13">
        <f t="shared" si="6"/>
        <v>764.1216</v>
      </c>
    </row>
    <row r="56" spans="1:12" ht="15">
      <c r="A56" s="20" t="s">
        <v>56</v>
      </c>
      <c r="B56" s="30">
        <v>16180</v>
      </c>
      <c r="C56" s="30">
        <v>6838</v>
      </c>
      <c r="D56" s="22">
        <v>16317</v>
      </c>
      <c r="E56" s="22">
        <v>6905</v>
      </c>
      <c r="F56" s="12">
        <f t="shared" si="0"/>
        <v>137</v>
      </c>
      <c r="G56" s="12">
        <f t="shared" si="1"/>
        <v>67</v>
      </c>
      <c r="H56" s="12">
        <f t="shared" si="10"/>
        <v>756.2399999999999</v>
      </c>
      <c r="I56" s="12">
        <f>G56*$E$75</f>
        <v>225.12</v>
      </c>
      <c r="J56" s="1">
        <v>2415.36</v>
      </c>
      <c r="K56" s="1">
        <f t="shared" si="9"/>
        <v>193.2288</v>
      </c>
      <c r="L56" s="13">
        <f t="shared" si="6"/>
        <v>2608.5888</v>
      </c>
    </row>
    <row r="57" spans="1:12" ht="15">
      <c r="A57" s="20" t="s">
        <v>57</v>
      </c>
      <c r="B57" s="22">
        <v>919</v>
      </c>
      <c r="C57" s="22">
        <v>554</v>
      </c>
      <c r="D57" s="22">
        <v>948</v>
      </c>
      <c r="E57" s="22">
        <v>576</v>
      </c>
      <c r="F57" s="12">
        <f t="shared" si="0"/>
        <v>29</v>
      </c>
      <c r="G57" s="12">
        <f t="shared" si="1"/>
        <v>22</v>
      </c>
      <c r="H57" s="12">
        <f t="shared" si="10"/>
        <v>160.07999999999998</v>
      </c>
      <c r="I57" s="12">
        <f t="shared" si="11"/>
        <v>73.92</v>
      </c>
      <c r="J57" s="1">
        <f t="shared" si="12"/>
        <v>234</v>
      </c>
      <c r="K57" s="1">
        <f t="shared" si="9"/>
        <v>18.72</v>
      </c>
      <c r="L57" s="13">
        <f t="shared" si="6"/>
        <v>252.72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0"/>
        <v>0</v>
      </c>
      <c r="I58" s="12">
        <f t="shared" si="11"/>
        <v>0</v>
      </c>
      <c r="J58" s="1">
        <f t="shared" si="12"/>
        <v>0</v>
      </c>
      <c r="K58" s="1">
        <f t="shared" si="9"/>
        <v>0</v>
      </c>
      <c r="L58" s="13">
        <f t="shared" si="6"/>
        <v>0</v>
      </c>
    </row>
    <row r="59" spans="1:12" ht="15">
      <c r="A59" s="20" t="s">
        <v>59</v>
      </c>
      <c r="B59" s="22">
        <v>15494</v>
      </c>
      <c r="C59" s="22">
        <v>4734</v>
      </c>
      <c r="D59" s="22">
        <v>15805</v>
      </c>
      <c r="E59" s="22">
        <v>4790</v>
      </c>
      <c r="F59" s="12">
        <f t="shared" si="0"/>
        <v>311</v>
      </c>
      <c r="G59" s="12">
        <f t="shared" si="1"/>
        <v>56</v>
      </c>
      <c r="H59" s="12">
        <f t="shared" si="10"/>
        <v>1716.7199999999998</v>
      </c>
      <c r="I59" s="12">
        <f t="shared" si="11"/>
        <v>188.16</v>
      </c>
      <c r="J59" s="1">
        <f t="shared" si="4"/>
        <v>1904.8799999999999</v>
      </c>
      <c r="K59" s="1">
        <f t="shared" si="9"/>
        <v>152.3904</v>
      </c>
      <c r="L59" s="13">
        <f>J59+K59</f>
        <v>2057.2704</v>
      </c>
    </row>
    <row r="60" spans="1:12" ht="15">
      <c r="A60" s="21" t="s">
        <v>51</v>
      </c>
      <c r="B60" s="22">
        <v>529</v>
      </c>
      <c r="C60" s="22">
        <v>158</v>
      </c>
      <c r="D60" s="22">
        <v>627</v>
      </c>
      <c r="E60" s="22">
        <v>178</v>
      </c>
      <c r="F60" s="12">
        <f>D60-B60</f>
        <v>98</v>
      </c>
      <c r="G60" s="12">
        <f>E60-C60</f>
        <v>20</v>
      </c>
      <c r="H60" s="12">
        <f t="shared" si="10"/>
        <v>540.9599999999999</v>
      </c>
      <c r="I60" s="12">
        <f t="shared" si="11"/>
        <v>67.2</v>
      </c>
      <c r="J60" s="1">
        <f>H60+I60</f>
        <v>608.16</v>
      </c>
      <c r="K60" s="1">
        <f>J60*$K$2</f>
        <v>48.6528</v>
      </c>
      <c r="L60" s="13">
        <f>J60+K60</f>
        <v>656.8127999999999</v>
      </c>
    </row>
    <row r="61" spans="1:12" ht="15">
      <c r="A61" s="20" t="s">
        <v>60</v>
      </c>
      <c r="B61" s="22">
        <v>7217</v>
      </c>
      <c r="C61" s="22">
        <v>2691</v>
      </c>
      <c r="D61" s="22">
        <v>7408</v>
      </c>
      <c r="E61" s="22">
        <v>2748</v>
      </c>
      <c r="F61" s="12">
        <f>D61-B61</f>
        <v>191</v>
      </c>
      <c r="G61" s="12">
        <f t="shared" si="1"/>
        <v>57</v>
      </c>
      <c r="H61" s="12">
        <f t="shared" si="10"/>
        <v>1054.32</v>
      </c>
      <c r="I61" s="12">
        <f t="shared" si="11"/>
        <v>191.51999999999998</v>
      </c>
      <c r="J61" s="1">
        <f t="shared" si="4"/>
        <v>1245.84</v>
      </c>
      <c r="K61" s="1">
        <f t="shared" si="9"/>
        <v>99.6672</v>
      </c>
      <c r="L61" s="13">
        <f t="shared" si="6"/>
        <v>1345.5072</v>
      </c>
    </row>
    <row r="62" spans="1:12" ht="15">
      <c r="A62" s="20" t="s">
        <v>61</v>
      </c>
      <c r="B62" s="22">
        <v>22408</v>
      </c>
      <c r="C62" s="22">
        <v>8809</v>
      </c>
      <c r="D62" s="22">
        <v>22622</v>
      </c>
      <c r="E62" s="22">
        <v>8871</v>
      </c>
      <c r="F62" s="12">
        <f t="shared" si="0"/>
        <v>214</v>
      </c>
      <c r="G62" s="12">
        <f t="shared" si="1"/>
        <v>62</v>
      </c>
      <c r="H62" s="12">
        <f t="shared" si="10"/>
        <v>1181.28</v>
      </c>
      <c r="I62" s="12">
        <f t="shared" si="11"/>
        <v>208.32</v>
      </c>
      <c r="J62" s="1">
        <f t="shared" si="4"/>
        <v>1389.6</v>
      </c>
      <c r="K62" s="1">
        <f t="shared" si="9"/>
        <v>111.16799999999999</v>
      </c>
      <c r="L62" s="13">
        <f t="shared" si="6"/>
        <v>1500.7679999999998</v>
      </c>
    </row>
    <row r="63" spans="1:12" ht="15">
      <c r="A63" s="20" t="s">
        <v>62</v>
      </c>
      <c r="B63" s="22">
        <v>475</v>
      </c>
      <c r="C63" s="22">
        <v>186</v>
      </c>
      <c r="D63" s="22">
        <v>475</v>
      </c>
      <c r="E63" s="22">
        <v>186</v>
      </c>
      <c r="F63" s="12">
        <f t="shared" si="0"/>
        <v>0</v>
      </c>
      <c r="G63" s="12">
        <f t="shared" si="1"/>
        <v>0</v>
      </c>
      <c r="H63" s="12">
        <f t="shared" si="10"/>
        <v>0</v>
      </c>
      <c r="I63" s="12">
        <f t="shared" si="11"/>
        <v>0</v>
      </c>
      <c r="J63" s="1">
        <f t="shared" si="4"/>
        <v>0</v>
      </c>
      <c r="K63" s="1">
        <f t="shared" si="9"/>
        <v>0</v>
      </c>
      <c r="L63" s="13">
        <f t="shared" si="6"/>
        <v>0</v>
      </c>
    </row>
    <row r="64" spans="1:12" ht="15">
      <c r="A64" s="20" t="s">
        <v>63</v>
      </c>
      <c r="B64" s="22">
        <v>139</v>
      </c>
      <c r="C64" s="22">
        <v>55</v>
      </c>
      <c r="D64" s="22">
        <v>139</v>
      </c>
      <c r="E64" s="22">
        <v>55</v>
      </c>
      <c r="F64" s="12">
        <f t="shared" si="0"/>
        <v>0</v>
      </c>
      <c r="G64" s="12">
        <f t="shared" si="1"/>
        <v>0</v>
      </c>
      <c r="H64" s="12">
        <f t="shared" si="10"/>
        <v>0</v>
      </c>
      <c r="I64" s="12">
        <f t="shared" si="11"/>
        <v>0</v>
      </c>
      <c r="J64" s="1">
        <f t="shared" si="4"/>
        <v>0</v>
      </c>
      <c r="K64" s="1">
        <f t="shared" si="9"/>
        <v>0</v>
      </c>
      <c r="L64" s="13">
        <f t="shared" si="6"/>
        <v>0</v>
      </c>
    </row>
    <row r="65" spans="1:12" ht="15">
      <c r="A65" s="20" t="s">
        <v>64</v>
      </c>
      <c r="B65" s="22">
        <v>108</v>
      </c>
      <c r="C65" s="22">
        <v>44</v>
      </c>
      <c r="D65" s="22">
        <v>108</v>
      </c>
      <c r="E65" s="22">
        <v>44</v>
      </c>
      <c r="F65" s="12">
        <f t="shared" si="0"/>
        <v>0</v>
      </c>
      <c r="G65" s="12">
        <f t="shared" si="1"/>
        <v>0</v>
      </c>
      <c r="H65" s="12">
        <f t="shared" si="10"/>
        <v>0</v>
      </c>
      <c r="I65" s="12">
        <f t="shared" si="11"/>
        <v>0</v>
      </c>
      <c r="J65" s="1">
        <f t="shared" si="4"/>
        <v>0</v>
      </c>
      <c r="K65" s="1">
        <f t="shared" si="9"/>
        <v>0</v>
      </c>
      <c r="L65" s="13">
        <f t="shared" si="6"/>
        <v>0</v>
      </c>
    </row>
    <row r="66" spans="1:12" ht="15">
      <c r="A66" s="20" t="s">
        <v>65</v>
      </c>
      <c r="B66" s="22">
        <v>1034</v>
      </c>
      <c r="C66" s="22">
        <v>488</v>
      </c>
      <c r="D66" s="22">
        <v>1035</v>
      </c>
      <c r="E66" s="22">
        <v>488</v>
      </c>
      <c r="F66" s="12">
        <f t="shared" si="0"/>
        <v>1</v>
      </c>
      <c r="G66" s="12">
        <f t="shared" si="1"/>
        <v>0</v>
      </c>
      <c r="H66" s="12">
        <f t="shared" si="10"/>
        <v>5.52</v>
      </c>
      <c r="I66" s="12">
        <f t="shared" si="11"/>
        <v>0</v>
      </c>
      <c r="J66" s="1">
        <f t="shared" si="4"/>
        <v>5.52</v>
      </c>
      <c r="K66" s="1">
        <f t="shared" si="9"/>
        <v>0.4416</v>
      </c>
      <c r="L66" s="13">
        <f t="shared" si="6"/>
        <v>5.9616</v>
      </c>
    </row>
    <row r="67" spans="1:12" ht="15">
      <c r="A67" s="28" t="s">
        <v>78</v>
      </c>
      <c r="B67" s="22">
        <v>4428</v>
      </c>
      <c r="C67" s="22">
        <v>2072</v>
      </c>
      <c r="D67" s="22">
        <v>4676</v>
      </c>
      <c r="E67" s="22">
        <v>2151</v>
      </c>
      <c r="F67" s="12">
        <f t="shared" si="0"/>
        <v>248</v>
      </c>
      <c r="G67" s="12">
        <f t="shared" si="1"/>
        <v>79</v>
      </c>
      <c r="H67" s="12">
        <f t="shared" si="10"/>
        <v>1368.9599999999998</v>
      </c>
      <c r="I67" s="12">
        <f t="shared" si="11"/>
        <v>265.44</v>
      </c>
      <c r="J67" s="1">
        <f t="shared" si="4"/>
        <v>1634.3999999999999</v>
      </c>
      <c r="K67" s="1">
        <f t="shared" si="9"/>
        <v>130.75199999999998</v>
      </c>
      <c r="L67" s="13">
        <f t="shared" si="6"/>
        <v>1765.1519999999998</v>
      </c>
    </row>
    <row r="68" spans="1:12" ht="15">
      <c r="A68" s="28" t="s">
        <v>66</v>
      </c>
      <c r="B68" s="22">
        <v>1286</v>
      </c>
      <c r="C68" s="22">
        <v>506</v>
      </c>
      <c r="D68" s="22">
        <v>1289</v>
      </c>
      <c r="E68" s="22">
        <v>506</v>
      </c>
      <c r="F68" s="12">
        <f>D68-B68</f>
        <v>3</v>
      </c>
      <c r="G68" s="12">
        <f>E68-C68</f>
        <v>0</v>
      </c>
      <c r="H68" s="12">
        <f>F68*$D$75</f>
        <v>16.56</v>
      </c>
      <c r="I68" s="12">
        <f>G68*$E$75</f>
        <v>0</v>
      </c>
      <c r="J68" s="1">
        <f>H68+I68</f>
        <v>16.56</v>
      </c>
      <c r="K68" s="1">
        <f>J68*$K$2</f>
        <v>1.3248</v>
      </c>
      <c r="L68" s="13">
        <f>J68+K68</f>
        <v>17.8848</v>
      </c>
    </row>
    <row r="69" spans="1:14" ht="15">
      <c r="A69" s="20" t="s">
        <v>68</v>
      </c>
      <c r="B69" s="22">
        <v>18087</v>
      </c>
      <c r="C69" s="22">
        <v>2321</v>
      </c>
      <c r="D69" s="22">
        <v>18377</v>
      </c>
      <c r="E69" s="22">
        <v>2355</v>
      </c>
      <c r="F69" s="14">
        <f t="shared" si="0"/>
        <v>290</v>
      </c>
      <c r="G69" s="14">
        <f t="shared" si="1"/>
        <v>34</v>
      </c>
      <c r="H69" s="12">
        <f t="shared" si="10"/>
        <v>1600.8</v>
      </c>
      <c r="I69" s="12">
        <f t="shared" si="11"/>
        <v>114.24</v>
      </c>
      <c r="J69" s="1">
        <f aca="true" t="shared" si="13" ref="J69:J74">H69+I69</f>
        <v>1715.04</v>
      </c>
      <c r="K69" s="1">
        <f t="shared" si="9"/>
        <v>137.2032</v>
      </c>
      <c r="L69" s="13">
        <f aca="true" t="shared" si="14" ref="L69:L74">J69+K69</f>
        <v>1852.2432</v>
      </c>
      <c r="N69" s="5"/>
    </row>
    <row r="70" spans="1:14" ht="15">
      <c r="A70" s="20" t="s">
        <v>67</v>
      </c>
      <c r="B70" s="22">
        <v>15163</v>
      </c>
      <c r="C70" s="22">
        <v>3801</v>
      </c>
      <c r="D70" s="22">
        <v>15523</v>
      </c>
      <c r="E70" s="22">
        <v>3878</v>
      </c>
      <c r="F70" s="14">
        <f t="shared" si="0"/>
        <v>360</v>
      </c>
      <c r="G70" s="14">
        <f t="shared" si="1"/>
        <v>77</v>
      </c>
      <c r="H70" s="12">
        <f t="shared" si="10"/>
        <v>1987.1999999999998</v>
      </c>
      <c r="I70" s="12">
        <f t="shared" si="11"/>
        <v>258.71999999999997</v>
      </c>
      <c r="J70" s="1">
        <f t="shared" si="13"/>
        <v>2245.9199999999996</v>
      </c>
      <c r="K70" s="1">
        <f t="shared" si="9"/>
        <v>179.67359999999996</v>
      </c>
      <c r="L70" s="13">
        <f t="shared" si="14"/>
        <v>2425.5935999999997</v>
      </c>
      <c r="N70" s="5"/>
    </row>
    <row r="71" spans="1:12" ht="15">
      <c r="A71" s="20" t="s">
        <v>69</v>
      </c>
      <c r="B71" s="22">
        <v>890</v>
      </c>
      <c r="C71" s="22">
        <v>291</v>
      </c>
      <c r="D71" s="22">
        <v>890</v>
      </c>
      <c r="E71" s="22">
        <v>292</v>
      </c>
      <c r="F71" s="14">
        <f aca="true" t="shared" si="15" ref="F71:G74">D71-B71</f>
        <v>0</v>
      </c>
      <c r="G71" s="14">
        <f t="shared" si="15"/>
        <v>1</v>
      </c>
      <c r="H71" s="12">
        <f t="shared" si="10"/>
        <v>0</v>
      </c>
      <c r="I71" s="12">
        <f t="shared" si="11"/>
        <v>3.36</v>
      </c>
      <c r="J71" s="1">
        <f t="shared" si="13"/>
        <v>3.36</v>
      </c>
      <c r="K71" s="1">
        <f>J71*$K$2</f>
        <v>0.2688</v>
      </c>
      <c r="L71" s="13">
        <f t="shared" si="14"/>
        <v>3.6288</v>
      </c>
    </row>
    <row r="72" spans="1:12" ht="15">
      <c r="A72" s="20" t="s">
        <v>70</v>
      </c>
      <c r="B72" s="22">
        <v>2</v>
      </c>
      <c r="C72" s="22">
        <v>0</v>
      </c>
      <c r="D72" s="22">
        <v>2</v>
      </c>
      <c r="E72" s="22">
        <v>0</v>
      </c>
      <c r="F72" s="14">
        <f t="shared" si="15"/>
        <v>0</v>
      </c>
      <c r="G72" s="14">
        <f t="shared" si="15"/>
        <v>0</v>
      </c>
      <c r="H72" s="12">
        <f t="shared" si="10"/>
        <v>0</v>
      </c>
      <c r="I72" s="12">
        <f t="shared" si="11"/>
        <v>0</v>
      </c>
      <c r="J72" s="1">
        <f t="shared" si="13"/>
        <v>0</v>
      </c>
      <c r="K72" s="1">
        <f>J72*$K$2</f>
        <v>0</v>
      </c>
      <c r="L72" s="13">
        <f t="shared" si="14"/>
        <v>0</v>
      </c>
    </row>
    <row r="73" spans="1:12" ht="15">
      <c r="A73" s="20" t="s">
        <v>72</v>
      </c>
      <c r="B73" s="22">
        <v>665</v>
      </c>
      <c r="C73" s="22">
        <v>261</v>
      </c>
      <c r="D73" s="22">
        <v>665</v>
      </c>
      <c r="E73" s="22">
        <v>261</v>
      </c>
      <c r="F73" s="12">
        <f t="shared" si="15"/>
        <v>0</v>
      </c>
      <c r="G73" s="12">
        <f t="shared" si="15"/>
        <v>0</v>
      </c>
      <c r="H73" s="12">
        <f t="shared" si="10"/>
        <v>0</v>
      </c>
      <c r="I73" s="12">
        <f t="shared" si="11"/>
        <v>0</v>
      </c>
      <c r="J73" s="1">
        <f t="shared" si="13"/>
        <v>0</v>
      </c>
      <c r="K73" s="1">
        <f>J73*$K$2</f>
        <v>0</v>
      </c>
      <c r="L73" s="13">
        <f t="shared" si="14"/>
        <v>0</v>
      </c>
    </row>
    <row r="74" spans="1:12" ht="15">
      <c r="A74" s="20" t="s">
        <v>73</v>
      </c>
      <c r="B74" s="22">
        <v>3970</v>
      </c>
      <c r="C74" s="22">
        <v>1889</v>
      </c>
      <c r="D74" s="22">
        <v>4098</v>
      </c>
      <c r="E74" s="22">
        <v>1946</v>
      </c>
      <c r="F74" s="12">
        <f t="shared" si="15"/>
        <v>128</v>
      </c>
      <c r="G74" s="12">
        <f t="shared" si="15"/>
        <v>57</v>
      </c>
      <c r="H74" s="12">
        <f t="shared" si="10"/>
        <v>706.56</v>
      </c>
      <c r="I74" s="12">
        <f t="shared" si="11"/>
        <v>191.51999999999998</v>
      </c>
      <c r="J74" s="1">
        <f t="shared" si="13"/>
        <v>898.0799999999999</v>
      </c>
      <c r="K74" s="1">
        <f>J74*$K$2</f>
        <v>71.8464</v>
      </c>
      <c r="L74" s="13">
        <f t="shared" si="14"/>
        <v>969.9264</v>
      </c>
    </row>
    <row r="75" spans="4:12" ht="15">
      <c r="D75" s="15">
        <v>5.52</v>
      </c>
      <c r="E75" s="15">
        <v>3.36</v>
      </c>
      <c r="F75" s="25"/>
      <c r="G75" s="25"/>
      <c r="I75" s="25"/>
      <c r="J75" s="19"/>
      <c r="L75" s="27">
        <f>SUM(L3:L74)</f>
        <v>39124.42559999999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2021-05-28T14:39:37Z</cp:lastPrinted>
  <dcterms:created xsi:type="dcterms:W3CDTF">2015-04-23T14:48:08Z</dcterms:created>
  <dcterms:modified xsi:type="dcterms:W3CDTF">2021-07-28T16:39:33Z</dcterms:modified>
  <cp:category/>
  <cp:version/>
  <cp:contentType/>
  <cp:contentStatus/>
</cp:coreProperties>
</file>