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<sst xmlns="http://schemas.openxmlformats.org/spreadsheetml/2006/main" count="92" uniqueCount="81">
  <si>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</si>
  <si>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</si>
  <si>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</si>
  <si>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</si>
  <si>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</si>
  <si>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</si>
  <si>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</si>
  <si>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</si>
  <si>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</si>
  <si>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</si>
  <si>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</si>
  <si>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</si>
  <si>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</si>
  <si>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</si>
  <si>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</si>
  <si>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</si>
  <si>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</si>
  <si>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</si>
  <si>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</si>
  <si>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</si>
  <si>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</si>
  <si>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</si>
  <si>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</si>
  <si>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</si>
  <si>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</si>
  <si>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</si>
  <si>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</si>
  <si>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</si>
  <si>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</si>
  <si>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</si>
  <si>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</si>
  <si>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</si>
  <si>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</si>
  <si>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</si>
  <si>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</si>
  <si>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</si>
  <si>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</si>
  <si>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</si>
  <si>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</si>
  <si>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</si>
  <si>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</si>
  <si>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</si>
  <si>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</si>
  <si>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</si>
  <si>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</si>
  <si>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</si>
  <si>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</si>
  <si>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</si>
  <si>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</si>
  <si>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</si>
  <si>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</si>
  <si>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</si>
  <si>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</si>
  <si>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</si>
  <si>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</si>
  <si>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</si>
  <si>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</si>
  <si>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</si>
  <si>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</si>
  <si>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</si>
  <si>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</si>
  <si>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</si>
  <si>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</si>
  <si>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</si>
  <si>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</si>
  <si>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</si>
  <si>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</si>
  <si>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</si>
  <si>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</si>
  <si>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</si>
  <si>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</si>
  <si>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</si>
  <si>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</si>
  <si>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</si>
  <si>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</si>
  <si>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</si>
  <si>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</si>
  <si>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</si>
  <si>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</si>
  <si>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23.12.2020</t>
  </si>
  <si>
    <t>Показания на 23.01.2021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</si>
</sst>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30" zoomScaleNormal="130" zoomScalePageLayoutView="0" workbookViewId="0" topLeftCell="A61">
      <selection activeCell="C66" sqref="C66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26">
        <v>11573</v>
      </c>
      <c r="C3" s="26">
        <v>7084</v>
      </c>
      <c r="D3" s="26">
        <v>11815</v>
      </c>
      <c r="E3" s="26">
        <v>7089</v>
      </c>
      <c r="F3" s="13">
        <f aca="true" t="shared" si="0" ref="F3:F69">D3-B3</f>
        <v>242</v>
      </c>
      <c r="G3" s="13">
        <f aca="true" t="shared" si="1" ref="G3:G69">E3-C3</f>
        <v>5</v>
      </c>
      <c r="H3" s="13">
        <f aca="true" t="shared" si="2" ref="H3:H23">F3*$D$75</f>
        <v>1270.5</v>
      </c>
      <c r="I3" s="13">
        <f aca="true" t="shared" si="3" ref="I3:I36">G3*$E$75</f>
        <v>16</v>
      </c>
      <c r="J3" s="1">
        <f aca="true" t="shared" si="4" ref="J3:J67">H3+I3</f>
        <v>1286.5</v>
      </c>
      <c r="K3" s="1">
        <f aca="true" t="shared" si="5" ref="K3:K36">J3*$K$2</f>
        <v>128.65</v>
      </c>
      <c r="L3" s="14">
        <f aca="true" t="shared" si="6" ref="L3:L67">J3+K3</f>
        <v>1415.15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5760</v>
      </c>
      <c r="C5" s="26">
        <v>2694</v>
      </c>
      <c r="D5" s="26">
        <v>5763</v>
      </c>
      <c r="E5" s="26">
        <v>2695</v>
      </c>
      <c r="F5" s="27">
        <f t="shared" si="0"/>
        <v>3</v>
      </c>
      <c r="G5" s="27">
        <f t="shared" si="1"/>
        <v>1</v>
      </c>
      <c r="H5" s="13">
        <f t="shared" si="2"/>
        <v>15.75</v>
      </c>
      <c r="I5" s="13">
        <f t="shared" si="3"/>
        <v>3.2</v>
      </c>
      <c r="J5" s="1">
        <f t="shared" si="4"/>
        <v>18.95</v>
      </c>
      <c r="K5" s="1">
        <f t="shared" si="5"/>
        <v>1.895</v>
      </c>
      <c r="L5" s="14">
        <f t="shared" si="6"/>
        <v>20.845</v>
      </c>
    </row>
    <row r="6" spans="1:12" ht="15">
      <c r="A6" s="24" t="s">
        <v>11</v>
      </c>
      <c r="B6" s="26">
        <v>14841</v>
      </c>
      <c r="C6" s="26">
        <v>8321</v>
      </c>
      <c r="D6" s="26">
        <v>15129</v>
      </c>
      <c r="E6" s="26">
        <v>8523</v>
      </c>
      <c r="F6" s="13">
        <f t="shared" si="0"/>
        <v>288</v>
      </c>
      <c r="G6" s="13">
        <f t="shared" si="1"/>
        <v>202</v>
      </c>
      <c r="H6" s="13">
        <f t="shared" si="2"/>
        <v>1512</v>
      </c>
      <c r="I6" s="13">
        <f t="shared" si="3"/>
        <v>646.4000000000001</v>
      </c>
      <c r="J6" s="1">
        <f t="shared" si="4"/>
        <v>2158.4</v>
      </c>
      <c r="K6" s="1">
        <f t="shared" si="5"/>
        <v>215.84000000000003</v>
      </c>
      <c r="L6" s="14">
        <f t="shared" si="6"/>
        <v>2374.2400000000002</v>
      </c>
    </row>
    <row r="7" spans="1:12" ht="15">
      <c r="A7" s="24" t="s">
        <v>12</v>
      </c>
      <c r="B7" s="26">
        <v>3189</v>
      </c>
      <c r="C7" s="26">
        <v>705</v>
      </c>
      <c r="D7" s="26">
        <v>3217</v>
      </c>
      <c r="E7" s="26">
        <v>710</v>
      </c>
      <c r="F7" s="13">
        <f t="shared" si="0"/>
        <v>28</v>
      </c>
      <c r="G7" s="13">
        <f t="shared" si="1"/>
        <v>5</v>
      </c>
      <c r="H7" s="13">
        <f t="shared" si="2"/>
        <v>147</v>
      </c>
      <c r="I7" s="13">
        <f t="shared" si="3"/>
        <v>16</v>
      </c>
      <c r="J7" s="1">
        <f t="shared" si="4"/>
        <v>163</v>
      </c>
      <c r="K7" s="1">
        <f t="shared" si="5"/>
        <v>16.3</v>
      </c>
      <c r="L7" s="14">
        <f t="shared" si="6"/>
        <v>179.3</v>
      </c>
    </row>
    <row r="8" spans="1:12" ht="15">
      <c r="A8" s="24" t="s">
        <v>71</v>
      </c>
      <c r="B8" s="26">
        <v>1501</v>
      </c>
      <c r="C8" s="26">
        <v>767</v>
      </c>
      <c r="D8" s="26">
        <v>1501</v>
      </c>
      <c r="E8" s="26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4" t="s">
        <v>13</v>
      </c>
      <c r="B9" s="26">
        <v>622</v>
      </c>
      <c r="C9" s="26">
        <v>140</v>
      </c>
      <c r="D9" s="26">
        <v>622</v>
      </c>
      <c r="E9" s="26">
        <v>140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4" t="s">
        <v>14</v>
      </c>
      <c r="B10" s="26">
        <v>9227</v>
      </c>
      <c r="C10" s="26">
        <v>3362</v>
      </c>
      <c r="D10" s="26">
        <v>9316</v>
      </c>
      <c r="E10" s="26">
        <v>3397</v>
      </c>
      <c r="F10" s="13">
        <f t="shared" si="0"/>
        <v>89</v>
      </c>
      <c r="G10" s="13">
        <f t="shared" si="1"/>
        <v>35</v>
      </c>
      <c r="H10" s="13">
        <f t="shared" si="2"/>
        <v>467.25</v>
      </c>
      <c r="I10" s="13">
        <f t="shared" si="3"/>
        <v>112</v>
      </c>
      <c r="J10" s="1">
        <f t="shared" si="4"/>
        <v>579.25</v>
      </c>
      <c r="K10" s="1">
        <f t="shared" si="5"/>
        <v>57.925000000000004</v>
      </c>
      <c r="L10" s="14">
        <f t="shared" si="6"/>
        <v>637.175</v>
      </c>
    </row>
    <row r="11" spans="1:12" ht="15">
      <c r="A11" s="24" t="s">
        <v>14</v>
      </c>
      <c r="B11" s="26">
        <v>425</v>
      </c>
      <c r="C11" s="26">
        <v>356</v>
      </c>
      <c r="D11" s="26">
        <v>431</v>
      </c>
      <c r="E11" s="26">
        <v>361</v>
      </c>
      <c r="F11" s="13">
        <f t="shared" si="0"/>
        <v>6</v>
      </c>
      <c r="G11" s="13">
        <f t="shared" si="1"/>
        <v>5</v>
      </c>
      <c r="H11" s="13">
        <f t="shared" si="2"/>
        <v>31.5</v>
      </c>
      <c r="I11" s="13">
        <f t="shared" si="3"/>
        <v>16</v>
      </c>
      <c r="J11" s="1">
        <f t="shared" si="4"/>
        <v>47.5</v>
      </c>
      <c r="K11" s="1">
        <f t="shared" si="5"/>
        <v>4.75</v>
      </c>
      <c r="L11" s="14">
        <f>J11+K11</f>
        <v>52.25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2805</v>
      </c>
      <c r="C13" s="26">
        <v>720</v>
      </c>
      <c r="D13" s="26">
        <v>2805</v>
      </c>
      <c r="E13" s="26">
        <v>720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4" t="s">
        <v>17</v>
      </c>
      <c r="B14" s="26">
        <v>506</v>
      </c>
      <c r="C14" s="26">
        <v>272</v>
      </c>
      <c r="D14" s="26">
        <v>813</v>
      </c>
      <c r="E14" s="26">
        <v>425</v>
      </c>
      <c r="F14" s="13">
        <f t="shared" si="0"/>
        <v>307</v>
      </c>
      <c r="G14" s="13">
        <f t="shared" si="1"/>
        <v>153</v>
      </c>
      <c r="H14" s="13">
        <f t="shared" si="2"/>
        <v>1611.75</v>
      </c>
      <c r="I14" s="13">
        <f t="shared" si="3"/>
        <v>489.6</v>
      </c>
      <c r="J14" s="1">
        <f t="shared" si="4"/>
        <v>2101.35</v>
      </c>
      <c r="K14" s="1">
        <f t="shared" si="5"/>
        <v>210.135</v>
      </c>
      <c r="L14" s="14">
        <f t="shared" si="6"/>
        <v>2311.4849999999997</v>
      </c>
    </row>
    <row r="15" spans="1:12" ht="15">
      <c r="A15" s="24" t="s">
        <v>18</v>
      </c>
      <c r="B15" s="26">
        <v>23</v>
      </c>
      <c r="C15" s="26">
        <v>11</v>
      </c>
      <c r="D15" s="26">
        <v>24</v>
      </c>
      <c r="E15" s="26">
        <v>11</v>
      </c>
      <c r="F15" s="13">
        <f t="shared" si="0"/>
        <v>1</v>
      </c>
      <c r="G15" s="13">
        <f t="shared" si="1"/>
        <v>0</v>
      </c>
      <c r="H15" s="13">
        <f t="shared" si="2"/>
        <v>5.25</v>
      </c>
      <c r="I15" s="13">
        <f t="shared" si="3"/>
        <v>0</v>
      </c>
      <c r="J15" s="1">
        <f t="shared" si="4"/>
        <v>5.25</v>
      </c>
      <c r="K15" s="1">
        <f t="shared" si="5"/>
        <v>0.525</v>
      </c>
      <c r="L15" s="14">
        <f t="shared" si="6"/>
        <v>5.775</v>
      </c>
    </row>
    <row r="16" spans="1:12" ht="15">
      <c r="A16" s="24" t="s">
        <v>19</v>
      </c>
      <c r="B16" s="26">
        <v>236</v>
      </c>
      <c r="C16" s="26">
        <v>140</v>
      </c>
      <c r="D16" s="26">
        <v>236</v>
      </c>
      <c r="E16" s="26">
        <v>140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4" t="s">
        <v>20</v>
      </c>
      <c r="B17" s="26">
        <v>6579</v>
      </c>
      <c r="C17" s="26">
        <v>1452</v>
      </c>
      <c r="D17" s="26">
        <v>6579</v>
      </c>
      <c r="E17" s="26">
        <v>1452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">
        <f t="shared" si="4"/>
        <v>0</v>
      </c>
      <c r="K17" s="1">
        <f t="shared" si="5"/>
        <v>0</v>
      </c>
      <c r="L17" s="14">
        <f t="shared" si="6"/>
        <v>0</v>
      </c>
    </row>
    <row r="18" spans="1:12" ht="15">
      <c r="A18" s="24" t="s">
        <v>21</v>
      </c>
      <c r="B18" s="26">
        <v>6005</v>
      </c>
      <c r="C18" s="26">
        <v>3054</v>
      </c>
      <c r="D18" s="26">
        <v>7192</v>
      </c>
      <c r="E18" s="26">
        <v>3639</v>
      </c>
      <c r="F18" s="13">
        <f t="shared" si="0"/>
        <v>1187</v>
      </c>
      <c r="G18" s="13">
        <f t="shared" si="1"/>
        <v>585</v>
      </c>
      <c r="H18" s="13">
        <f t="shared" si="2"/>
        <v>6231.75</v>
      </c>
      <c r="I18" s="13">
        <f t="shared" si="3"/>
        <v>1872</v>
      </c>
      <c r="J18" s="1">
        <f t="shared" si="4"/>
        <v>8103.75</v>
      </c>
      <c r="K18" s="1">
        <f t="shared" si="5"/>
        <v>810.375</v>
      </c>
      <c r="L18" s="14">
        <f t="shared" si="6"/>
        <v>8914.125</v>
      </c>
    </row>
    <row r="19" spans="1:12" ht="15">
      <c r="A19" s="24" t="s">
        <v>22</v>
      </c>
      <c r="B19" s="26">
        <v>4692</v>
      </c>
      <c r="C19" s="26">
        <v>2208</v>
      </c>
      <c r="D19" s="26">
        <v>4693</v>
      </c>
      <c r="E19" s="26">
        <v>2209</v>
      </c>
      <c r="F19" s="13">
        <f t="shared" si="0"/>
        <v>1</v>
      </c>
      <c r="G19" s="13">
        <f t="shared" si="1"/>
        <v>1</v>
      </c>
      <c r="H19" s="13">
        <f t="shared" si="2"/>
        <v>5.25</v>
      </c>
      <c r="I19" s="13">
        <f t="shared" si="3"/>
        <v>3.2</v>
      </c>
      <c r="J19" s="1">
        <f t="shared" si="4"/>
        <v>8.45</v>
      </c>
      <c r="K19" s="1">
        <f t="shared" si="5"/>
        <v>0.845</v>
      </c>
      <c r="L19" s="14">
        <f t="shared" si="6"/>
        <v>9.295</v>
      </c>
    </row>
    <row r="20" spans="1:12" ht="15">
      <c r="A20" s="24" t="s">
        <v>23</v>
      </c>
      <c r="B20" s="26">
        <v>5551</v>
      </c>
      <c r="C20" s="26">
        <v>3174</v>
      </c>
      <c r="D20" s="26">
        <v>5551</v>
      </c>
      <c r="E20" s="26">
        <v>3174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">
        <f t="shared" si="4"/>
        <v>0</v>
      </c>
      <c r="K20" s="1">
        <f t="shared" si="5"/>
        <v>0</v>
      </c>
      <c r="L20" s="14">
        <f t="shared" si="6"/>
        <v>0</v>
      </c>
    </row>
    <row r="21" spans="1:12" ht="15">
      <c r="A21" s="24" t="s">
        <v>24</v>
      </c>
      <c r="B21" s="26">
        <v>8534</v>
      </c>
      <c r="C21" s="26">
        <v>4255</v>
      </c>
      <c r="D21" s="26">
        <v>8534</v>
      </c>
      <c r="E21" s="26">
        <v>4255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4">
        <f t="shared" si="6"/>
        <v>0</v>
      </c>
    </row>
    <row r="22" spans="1:12" ht="15">
      <c r="A22" s="24" t="s">
        <v>25</v>
      </c>
      <c r="B22" s="26">
        <v>3362</v>
      </c>
      <c r="C22" s="26">
        <v>1795</v>
      </c>
      <c r="D22" s="26">
        <v>3362</v>
      </c>
      <c r="E22" s="26">
        <v>1795</v>
      </c>
      <c r="F22" s="13">
        <f t="shared" si="0"/>
        <v>0</v>
      </c>
      <c r="G22" s="13">
        <f t="shared" si="1"/>
        <v>0</v>
      </c>
      <c r="H22" s="13">
        <f t="shared" si="2"/>
        <v>0</v>
      </c>
      <c r="I22" s="13">
        <f t="shared" si="3"/>
        <v>0</v>
      </c>
      <c r="J22" s="1">
        <f t="shared" si="4"/>
        <v>0</v>
      </c>
      <c r="K22" s="1">
        <f t="shared" si="5"/>
        <v>0</v>
      </c>
      <c r="L22" s="14">
        <f t="shared" si="6"/>
        <v>0</v>
      </c>
    </row>
    <row r="23" spans="1:12" ht="15">
      <c r="A23" s="24" t="s">
        <v>26</v>
      </c>
      <c r="B23" s="26">
        <v>96</v>
      </c>
      <c r="C23" s="26">
        <v>7</v>
      </c>
      <c r="D23" s="26">
        <v>96</v>
      </c>
      <c r="E23" s="26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2461</v>
      </c>
      <c r="C25" s="26">
        <v>498</v>
      </c>
      <c r="D25" s="26">
        <v>2461</v>
      </c>
      <c r="E25" s="26">
        <v>498</v>
      </c>
      <c r="F25" s="13">
        <f t="shared" si="0"/>
        <v>0</v>
      </c>
      <c r="G25" s="13">
        <f t="shared" si="1"/>
        <v>0</v>
      </c>
      <c r="H25" s="13">
        <f aca="true" t="shared" si="7" ref="H25:H47">F25*$D$75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4">
        <f t="shared" si="6"/>
        <v>0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777</v>
      </c>
      <c r="C27" s="26">
        <v>398</v>
      </c>
      <c r="D27" s="26">
        <v>777</v>
      </c>
      <c r="E27" s="26">
        <v>398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4" t="s">
        <v>30</v>
      </c>
      <c r="B28" s="26">
        <v>4766</v>
      </c>
      <c r="C28" s="26">
        <v>1630</v>
      </c>
      <c r="D28" s="26">
        <v>4784</v>
      </c>
      <c r="E28" s="26">
        <v>1635</v>
      </c>
      <c r="F28" s="13">
        <f t="shared" si="0"/>
        <v>18</v>
      </c>
      <c r="G28" s="13">
        <f t="shared" si="1"/>
        <v>5</v>
      </c>
      <c r="H28" s="13">
        <f t="shared" si="7"/>
        <v>94.5</v>
      </c>
      <c r="I28" s="13">
        <f t="shared" si="3"/>
        <v>16</v>
      </c>
      <c r="J28" s="1">
        <f t="shared" si="4"/>
        <v>110.5</v>
      </c>
      <c r="K28" s="1">
        <f t="shared" si="5"/>
        <v>11.05</v>
      </c>
      <c r="L28" s="14">
        <f>J28+K28</f>
        <v>121.55</v>
      </c>
    </row>
    <row r="29" spans="1:12" ht="15">
      <c r="A29" s="24" t="s">
        <v>31</v>
      </c>
      <c r="B29" s="26">
        <v>4697</v>
      </c>
      <c r="C29" s="26">
        <v>396</v>
      </c>
      <c r="D29" s="26">
        <v>4697</v>
      </c>
      <c r="E29" s="26">
        <v>396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4" t="s">
        <v>32</v>
      </c>
      <c r="B30" s="26">
        <v>863</v>
      </c>
      <c r="C30" s="26">
        <v>131</v>
      </c>
      <c r="D30" s="26">
        <v>863</v>
      </c>
      <c r="E30" s="26">
        <v>131</v>
      </c>
      <c r="F30" s="13">
        <f t="shared" si="0"/>
        <v>0</v>
      </c>
      <c r="G30" s="13">
        <f t="shared" si="1"/>
        <v>0</v>
      </c>
      <c r="H30" s="13">
        <f t="shared" si="7"/>
        <v>0</v>
      </c>
      <c r="I30" s="13">
        <f t="shared" si="3"/>
        <v>0</v>
      </c>
      <c r="J30" s="1">
        <f t="shared" si="4"/>
        <v>0</v>
      </c>
      <c r="K30" s="1">
        <f t="shared" si="5"/>
        <v>0</v>
      </c>
      <c r="L30" s="14">
        <f t="shared" si="6"/>
        <v>0</v>
      </c>
    </row>
    <row r="31" spans="1:12" ht="15">
      <c r="A31" s="24" t="s">
        <v>33</v>
      </c>
      <c r="B31" s="26">
        <v>886</v>
      </c>
      <c r="C31" s="26">
        <v>178</v>
      </c>
      <c r="D31" s="26">
        <v>886</v>
      </c>
      <c r="E31" s="26">
        <v>178</v>
      </c>
      <c r="F31" s="13">
        <f t="shared" si="0"/>
        <v>0</v>
      </c>
      <c r="G31" s="13">
        <f t="shared" si="1"/>
        <v>0</v>
      </c>
      <c r="H31" s="13">
        <f t="shared" si="7"/>
        <v>0</v>
      </c>
      <c r="I31" s="13">
        <f t="shared" si="3"/>
        <v>0</v>
      </c>
      <c r="J31" s="1">
        <f t="shared" si="4"/>
        <v>0</v>
      </c>
      <c r="K31" s="1">
        <f t="shared" si="5"/>
        <v>0</v>
      </c>
      <c r="L31" s="14">
        <f>J31+K31</f>
        <v>0</v>
      </c>
    </row>
    <row r="32" spans="1:12" ht="15">
      <c r="A32" s="24" t="s">
        <v>34</v>
      </c>
      <c r="B32" s="26">
        <v>7684</v>
      </c>
      <c r="C32" s="26">
        <v>3260</v>
      </c>
      <c r="D32" s="26">
        <v>7687</v>
      </c>
      <c r="E32" s="26">
        <v>3261</v>
      </c>
      <c r="F32" s="13">
        <f t="shared" si="0"/>
        <v>3</v>
      </c>
      <c r="G32" s="13">
        <f t="shared" si="1"/>
        <v>1</v>
      </c>
      <c r="H32" s="13">
        <f t="shared" si="7"/>
        <v>15.75</v>
      </c>
      <c r="I32" s="13">
        <f t="shared" si="3"/>
        <v>3.2</v>
      </c>
      <c r="J32" s="1">
        <f t="shared" si="4"/>
        <v>18.95</v>
      </c>
      <c r="K32" s="1">
        <f t="shared" si="5"/>
        <v>1.895</v>
      </c>
      <c r="L32" s="14">
        <f t="shared" si="6"/>
        <v>20.845</v>
      </c>
    </row>
    <row r="33" spans="1:12" ht="15">
      <c r="A33" s="24" t="s">
        <v>35</v>
      </c>
      <c r="B33" s="26">
        <v>18394</v>
      </c>
      <c r="C33" s="26">
        <v>8029</v>
      </c>
      <c r="D33" s="26">
        <v>18441</v>
      </c>
      <c r="E33" s="26">
        <v>8054</v>
      </c>
      <c r="F33" s="13">
        <f t="shared" si="0"/>
        <v>47</v>
      </c>
      <c r="G33" s="13">
        <f t="shared" si="1"/>
        <v>25</v>
      </c>
      <c r="H33" s="13">
        <f t="shared" si="7"/>
        <v>246.75</v>
      </c>
      <c r="I33" s="13">
        <f t="shared" si="3"/>
        <v>80</v>
      </c>
      <c r="J33" s="1">
        <f t="shared" si="4"/>
        <v>326.75</v>
      </c>
      <c r="K33" s="1">
        <f t="shared" si="5"/>
        <v>32.675000000000004</v>
      </c>
      <c r="L33" s="14">
        <f t="shared" si="6"/>
        <v>359.425</v>
      </c>
    </row>
    <row r="34" spans="1:12" ht="15">
      <c r="A34" s="24" t="s">
        <v>78</v>
      </c>
      <c r="B34" s="32">
        <v>2636</v>
      </c>
      <c r="C34" s="32">
        <v>1695</v>
      </c>
      <c r="D34" s="32">
        <v>2636</v>
      </c>
      <c r="E34" s="32">
        <v>1695</v>
      </c>
      <c r="F34" s="33">
        <f t="shared" si="0"/>
        <v>0</v>
      </c>
      <c r="G34" s="33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4">
        <f t="shared" si="6"/>
        <v>0</v>
      </c>
    </row>
    <row r="35" spans="1:12" ht="15">
      <c r="A35" s="24" t="s">
        <v>36</v>
      </c>
      <c r="B35" s="26">
        <v>6821</v>
      </c>
      <c r="C35" s="26">
        <v>2646</v>
      </c>
      <c r="D35" s="26">
        <v>6821</v>
      </c>
      <c r="E35" s="26">
        <v>2646</v>
      </c>
      <c r="F35" s="13">
        <f t="shared" si="0"/>
        <v>0</v>
      </c>
      <c r="G35" s="13">
        <f t="shared" si="1"/>
        <v>0</v>
      </c>
      <c r="H35" s="13">
        <f t="shared" si="7"/>
        <v>0</v>
      </c>
      <c r="I35" s="13">
        <f t="shared" si="3"/>
        <v>0</v>
      </c>
      <c r="J35" s="1">
        <f>H35+I35</f>
        <v>0</v>
      </c>
      <c r="K35" s="1">
        <f t="shared" si="5"/>
        <v>0</v>
      </c>
      <c r="L35" s="14">
        <f>J35+K35</f>
        <v>0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2095</v>
      </c>
      <c r="C37" s="26">
        <v>596</v>
      </c>
      <c r="D37" s="26">
        <v>2103</v>
      </c>
      <c r="E37" s="26">
        <v>596</v>
      </c>
      <c r="F37" s="13">
        <f t="shared" si="0"/>
        <v>8</v>
      </c>
      <c r="G37" s="13">
        <f t="shared" si="1"/>
        <v>0</v>
      </c>
      <c r="H37" s="13">
        <f t="shared" si="7"/>
        <v>42</v>
      </c>
      <c r="I37" s="13">
        <f aca="true" t="shared" si="8" ref="I37:I47">G37*$E$75</f>
        <v>0</v>
      </c>
      <c r="J37" s="1">
        <f t="shared" si="4"/>
        <v>42</v>
      </c>
      <c r="K37" s="1">
        <f aca="true" t="shared" si="9" ref="K37:K69">J37*$K$2</f>
        <v>4.2</v>
      </c>
      <c r="L37" s="14">
        <f t="shared" si="6"/>
        <v>46.2</v>
      </c>
    </row>
    <row r="38" spans="1:12" ht="15">
      <c r="A38" s="24" t="s">
        <v>39</v>
      </c>
      <c r="B38" s="26">
        <v>6246</v>
      </c>
      <c r="C38" s="26">
        <v>2398</v>
      </c>
      <c r="D38" s="26">
        <v>7032</v>
      </c>
      <c r="E38" s="26">
        <v>2733</v>
      </c>
      <c r="F38" s="13">
        <f t="shared" si="0"/>
        <v>786</v>
      </c>
      <c r="G38" s="13">
        <f t="shared" si="1"/>
        <v>335</v>
      </c>
      <c r="H38" s="13">
        <f t="shared" si="7"/>
        <v>4126.5</v>
      </c>
      <c r="I38" s="13">
        <f t="shared" si="8"/>
        <v>1072</v>
      </c>
      <c r="J38" s="1">
        <f t="shared" si="4"/>
        <v>5198.5</v>
      </c>
      <c r="K38" s="1">
        <f t="shared" si="9"/>
        <v>519.85</v>
      </c>
      <c r="L38" s="14">
        <f t="shared" si="6"/>
        <v>5718.35</v>
      </c>
    </row>
    <row r="39" spans="1:12" ht="15">
      <c r="A39" s="24" t="s">
        <v>40</v>
      </c>
      <c r="B39" s="26">
        <v>23290</v>
      </c>
      <c r="C39" s="26">
        <v>7328</v>
      </c>
      <c r="D39" s="26">
        <v>24092</v>
      </c>
      <c r="E39" s="26">
        <v>7689</v>
      </c>
      <c r="F39" s="13">
        <f t="shared" si="0"/>
        <v>802</v>
      </c>
      <c r="G39" s="13">
        <f t="shared" si="1"/>
        <v>361</v>
      </c>
      <c r="H39" s="13">
        <f t="shared" si="7"/>
        <v>4210.5</v>
      </c>
      <c r="I39" s="13">
        <f t="shared" si="8"/>
        <v>1155.2</v>
      </c>
      <c r="J39" s="1">
        <f t="shared" si="4"/>
        <v>5365.7</v>
      </c>
      <c r="K39" s="1">
        <f t="shared" si="9"/>
        <v>536.57</v>
      </c>
      <c r="L39" s="14">
        <f t="shared" si="6"/>
        <v>5902.2699999999995</v>
      </c>
    </row>
    <row r="40" spans="1:12" ht="15">
      <c r="A40" s="24" t="s">
        <v>41</v>
      </c>
      <c r="B40" s="26">
        <v>10070</v>
      </c>
      <c r="C40" s="26">
        <v>3224</v>
      </c>
      <c r="D40" s="26">
        <v>10168</v>
      </c>
      <c r="E40" s="26">
        <v>3264</v>
      </c>
      <c r="F40" s="13">
        <f t="shared" si="0"/>
        <v>98</v>
      </c>
      <c r="G40" s="13">
        <f t="shared" si="1"/>
        <v>40</v>
      </c>
      <c r="H40" s="13">
        <f t="shared" si="7"/>
        <v>514.5</v>
      </c>
      <c r="I40" s="13">
        <f t="shared" si="8"/>
        <v>128</v>
      </c>
      <c r="J40" s="1">
        <f t="shared" si="4"/>
        <v>642.5</v>
      </c>
      <c r="K40" s="1">
        <f t="shared" si="9"/>
        <v>64.25</v>
      </c>
      <c r="L40" s="14">
        <f t="shared" si="6"/>
        <v>706.75</v>
      </c>
    </row>
    <row r="41" spans="1:12" ht="15">
      <c r="A41" s="24" t="s">
        <v>42</v>
      </c>
      <c r="B41" s="26">
        <v>4144</v>
      </c>
      <c r="C41" s="26">
        <v>1026</v>
      </c>
      <c r="D41" s="26">
        <v>4144</v>
      </c>
      <c r="E41" s="26">
        <v>1026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4" t="s">
        <v>43</v>
      </c>
      <c r="B42" s="26">
        <v>5257</v>
      </c>
      <c r="C42" s="26">
        <v>1986</v>
      </c>
      <c r="D42" s="26">
        <v>5257</v>
      </c>
      <c r="E42" s="26">
        <v>1986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4" t="s">
        <v>44</v>
      </c>
      <c r="B43" s="26">
        <v>11351</v>
      </c>
      <c r="C43" s="26">
        <v>6407</v>
      </c>
      <c r="D43" s="26">
        <v>11478</v>
      </c>
      <c r="E43" s="26">
        <v>6467</v>
      </c>
      <c r="F43" s="13">
        <f t="shared" si="0"/>
        <v>127</v>
      </c>
      <c r="G43" s="13">
        <f t="shared" si="1"/>
        <v>60</v>
      </c>
      <c r="H43" s="13">
        <f t="shared" si="7"/>
        <v>666.75</v>
      </c>
      <c r="I43" s="13">
        <f t="shared" si="8"/>
        <v>192</v>
      </c>
      <c r="J43" s="1">
        <f t="shared" si="4"/>
        <v>858.75</v>
      </c>
      <c r="K43" s="1">
        <f t="shared" si="9"/>
        <v>85.875</v>
      </c>
      <c r="L43" s="14">
        <f t="shared" si="6"/>
        <v>944.625</v>
      </c>
    </row>
    <row r="44" spans="1:12" ht="15">
      <c r="A44" s="24" t="s">
        <v>45</v>
      </c>
      <c r="B44" s="26">
        <v>1816</v>
      </c>
      <c r="C44" s="26">
        <v>713</v>
      </c>
      <c r="D44" s="26">
        <v>1906</v>
      </c>
      <c r="E44" s="26">
        <v>749</v>
      </c>
      <c r="F44" s="13">
        <f t="shared" si="0"/>
        <v>90</v>
      </c>
      <c r="G44" s="13">
        <f t="shared" si="1"/>
        <v>36</v>
      </c>
      <c r="H44" s="13">
        <f t="shared" si="7"/>
        <v>472.5</v>
      </c>
      <c r="I44" s="13">
        <f t="shared" si="8"/>
        <v>115.2</v>
      </c>
      <c r="J44" s="1">
        <f t="shared" si="4"/>
        <v>587.7</v>
      </c>
      <c r="K44" s="1">
        <f t="shared" si="9"/>
        <v>58.77000000000001</v>
      </c>
      <c r="L44" s="14">
        <f t="shared" si="6"/>
        <v>646.47</v>
      </c>
    </row>
    <row r="45" spans="1:12" ht="15">
      <c r="A45" s="24" t="s">
        <v>46</v>
      </c>
      <c r="B45" s="26">
        <v>6313</v>
      </c>
      <c r="C45" s="26">
        <v>2540</v>
      </c>
      <c r="D45" s="26">
        <v>6313</v>
      </c>
      <c r="E45" s="26">
        <v>2540</v>
      </c>
      <c r="F45" s="13">
        <f t="shared" si="0"/>
        <v>0</v>
      </c>
      <c r="G45" s="13">
        <f t="shared" si="1"/>
        <v>0</v>
      </c>
      <c r="H45" s="13">
        <f t="shared" si="7"/>
        <v>0</v>
      </c>
      <c r="I45" s="13">
        <f t="shared" si="8"/>
        <v>0</v>
      </c>
      <c r="J45" s="1">
        <f t="shared" si="4"/>
        <v>0</v>
      </c>
      <c r="K45" s="1">
        <f t="shared" si="9"/>
        <v>0</v>
      </c>
      <c r="L45" s="14">
        <f t="shared" si="6"/>
        <v>0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18797</v>
      </c>
      <c r="C47" s="26">
        <v>7512</v>
      </c>
      <c r="D47" s="26">
        <v>19083</v>
      </c>
      <c r="E47" s="26">
        <v>7662</v>
      </c>
      <c r="F47" s="13">
        <f t="shared" si="0"/>
        <v>286</v>
      </c>
      <c r="G47" s="13">
        <f t="shared" si="1"/>
        <v>150</v>
      </c>
      <c r="H47" s="13">
        <f t="shared" si="7"/>
        <v>1501.5</v>
      </c>
      <c r="I47" s="13">
        <f t="shared" si="8"/>
        <v>480</v>
      </c>
      <c r="J47" s="1">
        <f t="shared" si="4"/>
        <v>1981.5</v>
      </c>
      <c r="K47" s="1">
        <f t="shared" si="9"/>
        <v>198.15</v>
      </c>
      <c r="L47" s="14">
        <f t="shared" si="6"/>
        <v>2179.65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3497</v>
      </c>
      <c r="C50" s="26">
        <v>2131</v>
      </c>
      <c r="D50" s="26">
        <v>3497</v>
      </c>
      <c r="E50" s="26">
        <v>2131</v>
      </c>
      <c r="F50" s="13">
        <f>D50-B50</f>
        <v>0</v>
      </c>
      <c r="G50" s="13">
        <f t="shared" si="1"/>
        <v>0</v>
      </c>
      <c r="H50" s="13">
        <f>F50*$D$75</f>
        <v>0</v>
      </c>
      <c r="I50" s="13">
        <f t="shared" si="10"/>
        <v>0</v>
      </c>
      <c r="J50" s="1">
        <f t="shared" si="4"/>
        <v>0</v>
      </c>
      <c r="K50" s="1">
        <f t="shared" si="9"/>
        <v>0</v>
      </c>
      <c r="L50" s="14">
        <f t="shared" si="6"/>
        <v>0</v>
      </c>
    </row>
    <row r="51" spans="1:12" ht="15">
      <c r="A51" s="25" t="s">
        <v>51</v>
      </c>
      <c r="B51" s="26">
        <v>472</v>
      </c>
      <c r="C51" s="26">
        <v>155</v>
      </c>
      <c r="D51" s="26">
        <v>472</v>
      </c>
      <c r="E51" s="26">
        <v>155</v>
      </c>
      <c r="F51" s="13">
        <f t="shared" si="0"/>
        <v>0</v>
      </c>
      <c r="G51" s="13">
        <f t="shared" si="1"/>
        <v>0</v>
      </c>
      <c r="H51" s="13">
        <f>F51*$D$75</f>
        <v>0</v>
      </c>
      <c r="I51" s="13">
        <f t="shared" si="10"/>
        <v>0</v>
      </c>
      <c r="J51" s="1">
        <f>H51+I51</f>
        <v>0</v>
      </c>
      <c r="K51" s="1">
        <f t="shared" si="9"/>
        <v>0</v>
      </c>
      <c r="L51" s="14">
        <f t="shared" si="6"/>
        <v>0</v>
      </c>
    </row>
    <row r="52" spans="1:12" ht="15">
      <c r="A52" s="36" t="s">
        <v>52</v>
      </c>
      <c r="B52" s="26">
        <v>6</v>
      </c>
      <c r="C52" s="26">
        <v>0</v>
      </c>
      <c r="D52" s="26">
        <v>6</v>
      </c>
      <c r="E52" s="26">
        <v>0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4" t="s">
        <v>53</v>
      </c>
      <c r="B53" s="26">
        <v>162</v>
      </c>
      <c r="C53" s="26">
        <v>44</v>
      </c>
      <c r="D53" s="26">
        <v>163</v>
      </c>
      <c r="E53" s="26">
        <v>45</v>
      </c>
      <c r="F53" s="13">
        <f t="shared" si="0"/>
        <v>1</v>
      </c>
      <c r="G53" s="13">
        <f t="shared" si="1"/>
        <v>1</v>
      </c>
      <c r="H53" s="13">
        <f aca="true" t="shared" si="11" ref="H53:H58">F53*$D$75</f>
        <v>5.25</v>
      </c>
      <c r="I53" s="13">
        <f t="shared" si="10"/>
        <v>3.2</v>
      </c>
      <c r="J53" s="1">
        <f aca="true" t="shared" si="12" ref="J53:J58">H53+I53</f>
        <v>8.45</v>
      </c>
      <c r="K53" s="1">
        <f t="shared" si="9"/>
        <v>0.845</v>
      </c>
      <c r="L53" s="14">
        <f t="shared" si="6"/>
        <v>9.295</v>
      </c>
    </row>
    <row r="54" spans="1:12" ht="15">
      <c r="A54" s="24" t="s">
        <v>54</v>
      </c>
      <c r="B54" s="26">
        <v>2099</v>
      </c>
      <c r="C54" s="26">
        <v>808</v>
      </c>
      <c r="D54" s="26">
        <v>2099</v>
      </c>
      <c r="E54" s="26">
        <v>808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4" t="s">
        <v>55</v>
      </c>
      <c r="B55" s="26">
        <v>13647</v>
      </c>
      <c r="C55" s="26">
        <v>5368</v>
      </c>
      <c r="D55" s="26">
        <v>13647</v>
      </c>
      <c r="E55" s="26">
        <v>5368</v>
      </c>
      <c r="F55" s="13">
        <f t="shared" si="0"/>
        <v>0</v>
      </c>
      <c r="G55" s="13">
        <f t="shared" si="1"/>
        <v>0</v>
      </c>
      <c r="H55" s="13">
        <f t="shared" si="11"/>
        <v>0</v>
      </c>
      <c r="I55" s="13">
        <f t="shared" si="10"/>
        <v>0</v>
      </c>
      <c r="J55" s="1">
        <f t="shared" si="12"/>
        <v>0</v>
      </c>
      <c r="K55" s="1">
        <f t="shared" si="9"/>
        <v>0</v>
      </c>
      <c r="L55" s="14">
        <f t="shared" si="6"/>
        <v>0</v>
      </c>
    </row>
    <row r="56" spans="1:12" ht="15">
      <c r="A56" s="24" t="s">
        <v>56</v>
      </c>
      <c r="B56" s="26">
        <v>14556</v>
      </c>
      <c r="C56" s="26">
        <v>6096</v>
      </c>
      <c r="D56" s="26">
        <v>15842</v>
      </c>
      <c r="E56" s="26">
        <v>6679</v>
      </c>
      <c r="F56" s="13">
        <f t="shared" si="0"/>
        <v>1286</v>
      </c>
      <c r="G56" s="13">
        <f t="shared" si="1"/>
        <v>583</v>
      </c>
      <c r="H56" s="13">
        <f t="shared" si="11"/>
        <v>6751.5</v>
      </c>
      <c r="I56" s="13">
        <f t="shared" si="10"/>
        <v>1865.6000000000001</v>
      </c>
      <c r="J56" s="1">
        <f t="shared" si="12"/>
        <v>8617.1</v>
      </c>
      <c r="K56" s="1">
        <f t="shared" si="9"/>
        <v>861.71</v>
      </c>
      <c r="L56" s="14">
        <f t="shared" si="6"/>
        <v>9478.810000000001</v>
      </c>
    </row>
    <row r="57" spans="1:12" ht="15">
      <c r="A57" s="24" t="s">
        <v>57</v>
      </c>
      <c r="B57" s="32">
        <v>295</v>
      </c>
      <c r="C57" s="32">
        <v>72</v>
      </c>
      <c r="D57" s="32">
        <v>295</v>
      </c>
      <c r="E57" s="32">
        <v>72</v>
      </c>
      <c r="F57" s="33">
        <f t="shared" si="0"/>
        <v>0</v>
      </c>
      <c r="G57" s="3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15157</v>
      </c>
      <c r="C59" s="26">
        <v>4677</v>
      </c>
      <c r="D59" s="26">
        <v>15157</v>
      </c>
      <c r="E59" s="26">
        <v>4677</v>
      </c>
      <c r="F59" s="13">
        <f t="shared" si="0"/>
        <v>0</v>
      </c>
      <c r="G59" s="13">
        <f t="shared" si="1"/>
        <v>0</v>
      </c>
      <c r="H59" s="13">
        <f aca="true" t="shared" si="13" ref="H59:H68">F59*$D$75</f>
        <v>0</v>
      </c>
      <c r="I59" s="13">
        <f t="shared" si="10"/>
        <v>0</v>
      </c>
      <c r="J59" s="1">
        <f t="shared" si="4"/>
        <v>0</v>
      </c>
      <c r="K59" s="1">
        <f t="shared" si="9"/>
        <v>0</v>
      </c>
      <c r="L59" s="14">
        <f>J59+K59</f>
        <v>0</v>
      </c>
    </row>
    <row r="60" spans="1:12" ht="15">
      <c r="A60" s="24" t="s">
        <v>60</v>
      </c>
      <c r="B60" s="26">
        <v>6672</v>
      </c>
      <c r="C60" s="26">
        <v>2466</v>
      </c>
      <c r="D60" s="26">
        <v>6815</v>
      </c>
      <c r="E60" s="26">
        <v>2534</v>
      </c>
      <c r="F60" s="13">
        <f>D60-B60</f>
        <v>143</v>
      </c>
      <c r="G60" s="13">
        <f t="shared" si="1"/>
        <v>68</v>
      </c>
      <c r="H60" s="13">
        <f t="shared" si="13"/>
        <v>750.75</v>
      </c>
      <c r="I60" s="13">
        <f t="shared" si="10"/>
        <v>217.60000000000002</v>
      </c>
      <c r="J60" s="1">
        <f t="shared" si="4"/>
        <v>968.35</v>
      </c>
      <c r="K60" s="1">
        <f t="shared" si="9"/>
        <v>96.83500000000001</v>
      </c>
      <c r="L60" s="14">
        <f t="shared" si="6"/>
        <v>1065.185</v>
      </c>
    </row>
    <row r="61" spans="1:12" ht="15">
      <c r="A61" s="24" t="s">
        <v>61</v>
      </c>
      <c r="B61" s="26">
        <v>19488</v>
      </c>
      <c r="C61" s="26">
        <v>7118</v>
      </c>
      <c r="D61" s="26">
        <v>19996</v>
      </c>
      <c r="E61" s="26">
        <v>7381</v>
      </c>
      <c r="F61" s="13">
        <f t="shared" si="0"/>
        <v>508</v>
      </c>
      <c r="G61" s="13">
        <f t="shared" si="1"/>
        <v>263</v>
      </c>
      <c r="H61" s="13">
        <f t="shared" si="13"/>
        <v>2667</v>
      </c>
      <c r="I61" s="13">
        <f t="shared" si="10"/>
        <v>841.6</v>
      </c>
      <c r="J61" s="1">
        <f t="shared" si="4"/>
        <v>3508.6</v>
      </c>
      <c r="K61" s="1">
        <f t="shared" si="9"/>
        <v>350.86</v>
      </c>
      <c r="L61" s="14">
        <f t="shared" si="6"/>
        <v>3859.46</v>
      </c>
    </row>
    <row r="62" spans="1:12" ht="15">
      <c r="A62" s="24" t="s">
        <v>62</v>
      </c>
      <c r="B62" s="26">
        <v>474</v>
      </c>
      <c r="C62" s="26">
        <v>186</v>
      </c>
      <c r="D62" s="26">
        <v>474</v>
      </c>
      <c r="E62" s="26">
        <v>186</v>
      </c>
      <c r="F62" s="13">
        <f t="shared" si="0"/>
        <v>0</v>
      </c>
      <c r="G62" s="13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4" t="s">
        <v>63</v>
      </c>
      <c r="B63" s="26">
        <v>137</v>
      </c>
      <c r="C63" s="26">
        <v>54</v>
      </c>
      <c r="D63" s="26">
        <v>137</v>
      </c>
      <c r="E63" s="26">
        <v>54</v>
      </c>
      <c r="F63" s="13">
        <f t="shared" si="0"/>
        <v>0</v>
      </c>
      <c r="G63" s="13">
        <f t="shared" si="1"/>
        <v>0</v>
      </c>
      <c r="H63" s="13">
        <f t="shared" si="13"/>
        <v>0</v>
      </c>
      <c r="I63" s="13">
        <f t="shared" si="10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4" t="s">
        <v>64</v>
      </c>
      <c r="B64" s="26">
        <v>103</v>
      </c>
      <c r="C64" s="26">
        <v>41</v>
      </c>
      <c r="D64" s="26">
        <v>104</v>
      </c>
      <c r="E64" s="26">
        <v>42</v>
      </c>
      <c r="F64" s="13">
        <f t="shared" si="0"/>
        <v>1</v>
      </c>
      <c r="G64" s="13">
        <f t="shared" si="1"/>
        <v>1</v>
      </c>
      <c r="H64" s="13">
        <f t="shared" si="13"/>
        <v>5.25</v>
      </c>
      <c r="I64" s="13">
        <f t="shared" si="10"/>
        <v>3.2</v>
      </c>
      <c r="J64" s="1">
        <f t="shared" si="4"/>
        <v>8.45</v>
      </c>
      <c r="K64" s="1">
        <f t="shared" si="9"/>
        <v>0.845</v>
      </c>
      <c r="L64" s="14">
        <f t="shared" si="6"/>
        <v>9.295</v>
      </c>
    </row>
    <row r="65" spans="1:12" ht="15">
      <c r="A65" s="24" t="s">
        <v>65</v>
      </c>
      <c r="B65" s="26">
        <v>1030</v>
      </c>
      <c r="C65" s="26">
        <v>485</v>
      </c>
      <c r="D65" s="26">
        <v>1031</v>
      </c>
      <c r="E65" s="26">
        <v>486</v>
      </c>
      <c r="F65" s="13">
        <f t="shared" si="0"/>
        <v>1</v>
      </c>
      <c r="G65" s="13">
        <f t="shared" si="1"/>
        <v>1</v>
      </c>
      <c r="H65" s="13">
        <f t="shared" si="13"/>
        <v>5.25</v>
      </c>
      <c r="I65" s="13">
        <f t="shared" si="10"/>
        <v>3.2</v>
      </c>
      <c r="J65" s="1">
        <f t="shared" si="4"/>
        <v>8.45</v>
      </c>
      <c r="K65" s="1">
        <f t="shared" si="9"/>
        <v>0.845</v>
      </c>
      <c r="L65" s="14">
        <f t="shared" si="6"/>
        <v>9.295</v>
      </c>
    </row>
    <row r="66" spans="1:12" ht="15">
      <c r="A66" s="24" t="s">
        <v>66</v>
      </c>
      <c r="B66" s="26">
        <v>1280</v>
      </c>
      <c r="C66" s="26">
        <v>504</v>
      </c>
      <c r="D66" s="26">
        <v>1280</v>
      </c>
      <c r="E66" s="26">
        <v>504</v>
      </c>
      <c r="F66" s="13">
        <f t="shared" si="0"/>
        <v>0</v>
      </c>
      <c r="G66" s="13">
        <f t="shared" si="1"/>
        <v>0</v>
      </c>
      <c r="H66" s="13">
        <f t="shared" si="13"/>
        <v>0</v>
      </c>
      <c r="I66" s="13">
        <f t="shared" si="10"/>
        <v>0</v>
      </c>
      <c r="J66" s="1">
        <f t="shared" si="4"/>
        <v>0</v>
      </c>
      <c r="K66" s="1">
        <f t="shared" si="9"/>
        <v>0</v>
      </c>
      <c r="L66" s="14">
        <f t="shared" si="6"/>
        <v>0</v>
      </c>
    </row>
    <row r="67" spans="1:12" ht="15">
      <c r="A67" s="35" t="s">
        <v>77</v>
      </c>
      <c r="B67" s="26">
        <v>844</v>
      </c>
      <c r="C67" s="26">
        <v>397</v>
      </c>
      <c r="D67" s="26">
        <v>1899</v>
      </c>
      <c r="E67" s="26">
        <v>881</v>
      </c>
      <c r="F67" s="13">
        <f t="shared" si="0"/>
        <v>1055</v>
      </c>
      <c r="G67" s="13">
        <f t="shared" si="1"/>
        <v>484</v>
      </c>
      <c r="H67" s="13">
        <f t="shared" si="13"/>
        <v>5538.75</v>
      </c>
      <c r="I67" s="13">
        <f t="shared" si="10"/>
        <v>1548.8000000000002</v>
      </c>
      <c r="J67" s="1">
        <f t="shared" si="4"/>
        <v>7087.55</v>
      </c>
      <c r="K67" s="1">
        <f t="shared" si="9"/>
        <v>708.7550000000001</v>
      </c>
      <c r="L67" s="14">
        <f t="shared" si="6"/>
        <v>7796.305</v>
      </c>
    </row>
    <row r="68" spans="1:15" ht="15">
      <c r="A68" s="24" t="s">
        <v>68</v>
      </c>
      <c r="B68" s="26">
        <v>17506</v>
      </c>
      <c r="C68" s="26">
        <v>2245</v>
      </c>
      <c r="D68" s="26">
        <v>17518</v>
      </c>
      <c r="E68" s="26">
        <v>2247</v>
      </c>
      <c r="F68" s="15">
        <f t="shared" si="0"/>
        <v>12</v>
      </c>
      <c r="G68" s="15">
        <f t="shared" si="1"/>
        <v>2</v>
      </c>
      <c r="H68" s="13">
        <f t="shared" si="13"/>
        <v>63</v>
      </c>
      <c r="I68" s="13">
        <f aca="true" t="shared" si="14" ref="I68:I73">G68*$E$75</f>
        <v>6.4</v>
      </c>
      <c r="J68" s="1">
        <f>H68+I68</f>
        <v>69.4</v>
      </c>
      <c r="K68" s="1">
        <f t="shared" si="9"/>
        <v>6.940000000000001</v>
      </c>
      <c r="L68" s="14">
        <f aca="true" t="shared" si="15" ref="L68:L74">J68+K68</f>
        <v>76.34</v>
      </c>
      <c r="O68" s="6"/>
    </row>
    <row r="69" spans="1:15" ht="15">
      <c r="A69" s="24" t="s">
        <v>67</v>
      </c>
      <c r="B69" s="26">
        <v>13141</v>
      </c>
      <c r="C69" s="26">
        <v>3208</v>
      </c>
      <c r="D69" s="26">
        <v>13615</v>
      </c>
      <c r="E69" s="26">
        <v>3352</v>
      </c>
      <c r="F69" s="15">
        <f t="shared" si="0"/>
        <v>474</v>
      </c>
      <c r="G69" s="15">
        <f t="shared" si="1"/>
        <v>144</v>
      </c>
      <c r="H69" s="13">
        <f aca="true" t="shared" si="16" ref="H69:H74">F69*$D$75</f>
        <v>2488.5</v>
      </c>
      <c r="I69" s="13">
        <f t="shared" si="14"/>
        <v>460.8</v>
      </c>
      <c r="J69" s="1">
        <f aca="true" t="shared" si="17" ref="J69:J74">H69+I69</f>
        <v>2949.3</v>
      </c>
      <c r="K69" s="1">
        <f t="shared" si="9"/>
        <v>294.93</v>
      </c>
      <c r="L69" s="14">
        <f t="shared" si="15"/>
        <v>3244.23</v>
      </c>
      <c r="O69" s="6"/>
    </row>
    <row r="70" spans="1:14" ht="15">
      <c r="A70" s="24" t="s">
        <v>69</v>
      </c>
      <c r="B70" s="26">
        <v>875</v>
      </c>
      <c r="C70" s="26">
        <v>290</v>
      </c>
      <c r="D70" s="26">
        <v>876</v>
      </c>
      <c r="E70" s="26">
        <v>290</v>
      </c>
      <c r="F70" s="15">
        <f>D70-B70</f>
        <v>1</v>
      </c>
      <c r="G70" s="15">
        <f>E70-C70</f>
        <v>0</v>
      </c>
      <c r="H70" s="13">
        <f t="shared" si="16"/>
        <v>5.25</v>
      </c>
      <c r="I70" s="13">
        <f t="shared" si="14"/>
        <v>0</v>
      </c>
      <c r="J70" s="1">
        <f t="shared" si="17"/>
        <v>5.25</v>
      </c>
      <c r="K70" s="1">
        <f>J70*$K$2</f>
        <v>0.525</v>
      </c>
      <c r="L70" s="14">
        <f t="shared" si="15"/>
        <v>5.775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662</v>
      </c>
      <c r="C72" s="26">
        <v>261</v>
      </c>
      <c r="D72" s="26">
        <v>662</v>
      </c>
      <c r="E72" s="26">
        <v>261</v>
      </c>
      <c r="F72" s="13">
        <f t="shared" si="18"/>
        <v>0</v>
      </c>
      <c r="G72" s="13">
        <f t="shared" si="18"/>
        <v>0</v>
      </c>
      <c r="H72" s="13">
        <f t="shared" si="16"/>
        <v>0</v>
      </c>
      <c r="I72" s="13">
        <f t="shared" si="14"/>
        <v>0</v>
      </c>
      <c r="J72" s="1">
        <f t="shared" si="17"/>
        <v>0</v>
      </c>
      <c r="K72" s="1">
        <f>J72*$K$2</f>
        <v>0</v>
      </c>
      <c r="L72" s="14">
        <f t="shared" si="15"/>
        <v>0</v>
      </c>
    </row>
    <row r="73" spans="1:12" ht="15">
      <c r="A73" s="24" t="s">
        <v>73</v>
      </c>
      <c r="B73" s="26">
        <v>3733</v>
      </c>
      <c r="C73" s="26">
        <v>1780</v>
      </c>
      <c r="D73" s="26">
        <v>3748</v>
      </c>
      <c r="E73" s="26">
        <v>1788</v>
      </c>
      <c r="F73" s="13">
        <f t="shared" si="18"/>
        <v>15</v>
      </c>
      <c r="G73" s="13">
        <f t="shared" si="18"/>
        <v>8</v>
      </c>
      <c r="H73" s="13">
        <f t="shared" si="16"/>
        <v>78.75</v>
      </c>
      <c r="I73" s="13">
        <f t="shared" si="14"/>
        <v>25.6</v>
      </c>
      <c r="J73" s="1">
        <f t="shared" si="17"/>
        <v>104.35</v>
      </c>
      <c r="K73" s="1">
        <f>J73*$K$2</f>
        <v>10.435</v>
      </c>
      <c r="L73" s="14">
        <f t="shared" si="15"/>
        <v>114.785</v>
      </c>
    </row>
    <row r="74" spans="1:12" ht="15">
      <c r="A74" s="35" t="s">
        <v>74</v>
      </c>
      <c r="B74" s="18">
        <v>1550</v>
      </c>
      <c r="C74" s="18"/>
      <c r="D74" s="18">
        <v>1550</v>
      </c>
      <c r="E74" s="18"/>
      <c r="F74" s="13">
        <f>D74-B74</f>
        <v>0</v>
      </c>
      <c r="G74" s="13"/>
      <c r="H74" s="13">
        <f t="shared" si="16"/>
        <v>0</v>
      </c>
      <c r="I74" s="13"/>
      <c r="J74" s="1">
        <f t="shared" si="17"/>
        <v>0</v>
      </c>
      <c r="K74" s="1">
        <f>J74*$K$2</f>
        <v>0</v>
      </c>
      <c r="L74" s="14">
        <f t="shared" si="15"/>
        <v>0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58234.55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2021-03-02T19:39:14Z</dcterms:modified>
  <cp:category/>
  <cp:version/>
  <cp:contentType/>
  <cp:contentStatus/>
</cp:coreProperties>
</file>