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<sst xmlns="http://schemas.openxmlformats.org/spreadsheetml/2006/main" count="92" uniqueCount="81">
  <si>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</si>
  <si>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</si>
  <si>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</si>
  <si>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</si>
  <si>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</si>
  <si>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</si>
  <si>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</si>
  <si>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</si>
  <si>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</si>
  <si>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</si>
  <si>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</si>
  <si>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</si>
  <si>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</si>
  <si>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</si>
  <si>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</si>
  <si>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</si>
  <si>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</si>
  <si>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</si>
  <si>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</si>
  <si>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</si>
  <si>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</si>
  <si>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</si>
  <si>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</si>
  <si>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</si>
  <si>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</si>
  <si>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</si>
  <si>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</si>
  <si>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</si>
  <si>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</si>
  <si>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</si>
  <si>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</si>
  <si>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</si>
  <si>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</si>
  <si>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</si>
  <si>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</si>
  <si>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</si>
  <si>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</si>
  <si>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</si>
  <si>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</si>
  <si>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</si>
  <si>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</si>
  <si>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</si>
  <si>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</si>
  <si>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</si>
  <si>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</si>
  <si>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</si>
  <si>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</si>
  <si>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</si>
  <si>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</si>
  <si>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</si>
  <si>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</si>
  <si>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</si>
  <si>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</si>
  <si>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</si>
  <si>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</si>
  <si>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</si>
  <si>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</si>
  <si>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</si>
  <si>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</si>
  <si>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</si>
  <si>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</si>
  <si>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</si>
  <si>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</si>
  <si>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</si>
  <si>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</si>
  <si>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</si>
  <si>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</si>
  <si>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</si>
  <si>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</si>
  <si>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</si>
  <si>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</si>
  <si>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</si>
  <si>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</si>
  <si>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</si>
  <si>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</si>
  <si>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</si>
  <si>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</si>
  <si>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</si>
  <si>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</si>
  <si>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23.09.2020</t>
  </si>
  <si>
    <t>Показания на 23.10.2020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</si>
</sst>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/>
    </xf>
    <xf numFmtId="167" fontId="49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61">
      <selection activeCell="E69" sqref="E69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2">
        <v>11001</v>
      </c>
      <c r="C3" s="32">
        <v>6896</v>
      </c>
      <c r="D3" s="32">
        <v>11001</v>
      </c>
      <c r="E3" s="32">
        <v>6896</v>
      </c>
      <c r="F3" s="33">
        <f aca="true" t="shared" si="0" ref="F3:F69">D3-B3</f>
        <v>0</v>
      </c>
      <c r="G3" s="33">
        <f aca="true" t="shared" si="1" ref="G3:G69">E3-C3</f>
        <v>0</v>
      </c>
      <c r="H3" s="13">
        <f aca="true" t="shared" si="2" ref="H3:H23">F3*$D$75</f>
        <v>0</v>
      </c>
      <c r="I3" s="13">
        <f aca="true" t="shared" si="3" ref="I3:I36">G3*$E$75</f>
        <v>0</v>
      </c>
      <c r="J3" s="1">
        <f aca="true" t="shared" si="4" ref="J3:J67">H3+I3</f>
        <v>0</v>
      </c>
      <c r="K3" s="1">
        <f aca="true" t="shared" si="5" ref="K3:K36">J3*$K$2</f>
        <v>0</v>
      </c>
      <c r="L3" s="14">
        <f aca="true" t="shared" si="6" ref="L3:L67">J3+K3</f>
        <v>0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5752</v>
      </c>
      <c r="C5" s="26">
        <v>2689</v>
      </c>
      <c r="D5" s="26">
        <v>5754</v>
      </c>
      <c r="E5" s="26">
        <v>2691</v>
      </c>
      <c r="F5" s="27">
        <f t="shared" si="0"/>
        <v>2</v>
      </c>
      <c r="G5" s="27">
        <f t="shared" si="1"/>
        <v>2</v>
      </c>
      <c r="H5" s="13">
        <f t="shared" si="2"/>
        <v>10.5</v>
      </c>
      <c r="I5" s="13">
        <f t="shared" si="3"/>
        <v>6.4</v>
      </c>
      <c r="J5" s="1">
        <f t="shared" si="4"/>
        <v>16.9</v>
      </c>
      <c r="K5" s="1">
        <f t="shared" si="5"/>
        <v>1.69</v>
      </c>
      <c r="L5" s="14">
        <f t="shared" si="6"/>
        <v>18.59</v>
      </c>
    </row>
    <row r="6" spans="1:12" ht="15">
      <c r="A6" s="24" t="s">
        <v>11</v>
      </c>
      <c r="B6" s="26">
        <v>14626</v>
      </c>
      <c r="C6" s="26">
        <v>8200</v>
      </c>
      <c r="D6" s="26">
        <v>14723</v>
      </c>
      <c r="E6" s="26">
        <v>8276</v>
      </c>
      <c r="F6" s="13">
        <f t="shared" si="0"/>
        <v>97</v>
      </c>
      <c r="G6" s="13">
        <f t="shared" si="1"/>
        <v>76</v>
      </c>
      <c r="H6" s="13">
        <f t="shared" si="2"/>
        <v>509.25</v>
      </c>
      <c r="I6" s="13">
        <f t="shared" si="3"/>
        <v>243.20000000000002</v>
      </c>
      <c r="J6" s="1">
        <f t="shared" si="4"/>
        <v>752.45</v>
      </c>
      <c r="K6" s="1">
        <f t="shared" si="5"/>
        <v>75.245</v>
      </c>
      <c r="L6" s="14">
        <f t="shared" si="6"/>
        <v>827.695</v>
      </c>
    </row>
    <row r="7" spans="1:12" ht="15">
      <c r="A7" s="24" t="s">
        <v>12</v>
      </c>
      <c r="B7" s="26">
        <v>3116</v>
      </c>
      <c r="C7" s="26">
        <v>683</v>
      </c>
      <c r="D7" s="26">
        <v>3179</v>
      </c>
      <c r="E7" s="26">
        <v>705</v>
      </c>
      <c r="F7" s="13">
        <f t="shared" si="0"/>
        <v>63</v>
      </c>
      <c r="G7" s="13">
        <f t="shared" si="1"/>
        <v>22</v>
      </c>
      <c r="H7" s="13">
        <f t="shared" si="2"/>
        <v>330.75</v>
      </c>
      <c r="I7" s="13">
        <f t="shared" si="3"/>
        <v>70.4</v>
      </c>
      <c r="J7" s="1">
        <f t="shared" si="4"/>
        <v>401.15</v>
      </c>
      <c r="K7" s="1">
        <f t="shared" si="5"/>
        <v>40.115</v>
      </c>
      <c r="L7" s="14">
        <f t="shared" si="6"/>
        <v>441.265</v>
      </c>
    </row>
    <row r="8" spans="1:12" ht="15">
      <c r="A8" s="24" t="s">
        <v>71</v>
      </c>
      <c r="B8" s="26">
        <v>1501</v>
      </c>
      <c r="C8" s="26">
        <v>767</v>
      </c>
      <c r="D8" s="26">
        <v>1501</v>
      </c>
      <c r="E8" s="26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4" t="s">
        <v>13</v>
      </c>
      <c r="B9" s="26">
        <v>618</v>
      </c>
      <c r="C9" s="26">
        <v>139</v>
      </c>
      <c r="D9" s="26">
        <v>622</v>
      </c>
      <c r="E9" s="26">
        <v>140</v>
      </c>
      <c r="F9" s="13">
        <f t="shared" si="0"/>
        <v>4</v>
      </c>
      <c r="G9" s="13">
        <f t="shared" si="1"/>
        <v>1</v>
      </c>
      <c r="H9" s="13">
        <f t="shared" si="2"/>
        <v>21</v>
      </c>
      <c r="I9" s="13">
        <f t="shared" si="3"/>
        <v>3.2</v>
      </c>
      <c r="J9" s="1">
        <f t="shared" si="4"/>
        <v>24.2</v>
      </c>
      <c r="K9" s="1">
        <f t="shared" si="5"/>
        <v>2.42</v>
      </c>
      <c r="L9" s="14">
        <f t="shared" si="6"/>
        <v>26.619999999999997</v>
      </c>
    </row>
    <row r="10" spans="1:12" ht="15">
      <c r="A10" s="24" t="s">
        <v>14</v>
      </c>
      <c r="B10" s="26">
        <v>8962</v>
      </c>
      <c r="C10" s="26">
        <v>3249</v>
      </c>
      <c r="D10" s="26">
        <v>9049</v>
      </c>
      <c r="E10" s="26">
        <v>3285</v>
      </c>
      <c r="F10" s="13">
        <f t="shared" si="0"/>
        <v>87</v>
      </c>
      <c r="G10" s="13">
        <f t="shared" si="1"/>
        <v>36</v>
      </c>
      <c r="H10" s="13">
        <f t="shared" si="2"/>
        <v>456.75</v>
      </c>
      <c r="I10" s="13">
        <f t="shared" si="3"/>
        <v>115.2</v>
      </c>
      <c r="J10" s="1">
        <f t="shared" si="4"/>
        <v>571.95</v>
      </c>
      <c r="K10" s="1">
        <f t="shared" si="5"/>
        <v>57.19500000000001</v>
      </c>
      <c r="L10" s="14">
        <f t="shared" si="6"/>
        <v>629.1450000000001</v>
      </c>
    </row>
    <row r="11" spans="1:12" ht="15">
      <c r="A11" s="24" t="s">
        <v>14</v>
      </c>
      <c r="B11" s="26">
        <v>423</v>
      </c>
      <c r="C11" s="26">
        <v>355</v>
      </c>
      <c r="D11" s="26">
        <v>423</v>
      </c>
      <c r="E11" s="26">
        <v>355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">
        <f t="shared" si="4"/>
        <v>0</v>
      </c>
      <c r="K11" s="1">
        <f t="shared" si="5"/>
        <v>0</v>
      </c>
      <c r="L11" s="14">
        <f>J11+K11</f>
        <v>0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2569</v>
      </c>
      <c r="C13" s="26">
        <v>629</v>
      </c>
      <c r="D13" s="26">
        <v>2751</v>
      </c>
      <c r="E13" s="26">
        <v>695</v>
      </c>
      <c r="F13" s="13">
        <f t="shared" si="0"/>
        <v>182</v>
      </c>
      <c r="G13" s="13">
        <f t="shared" si="1"/>
        <v>66</v>
      </c>
      <c r="H13" s="13">
        <f t="shared" si="2"/>
        <v>955.5</v>
      </c>
      <c r="I13" s="13">
        <f t="shared" si="3"/>
        <v>211.20000000000002</v>
      </c>
      <c r="J13" s="1">
        <f t="shared" si="4"/>
        <v>1166.7</v>
      </c>
      <c r="K13" s="1">
        <f t="shared" si="5"/>
        <v>116.67000000000002</v>
      </c>
      <c r="L13" s="14">
        <f t="shared" si="6"/>
        <v>1283.3700000000001</v>
      </c>
    </row>
    <row r="14" spans="1:12" ht="15">
      <c r="A14" s="24" t="s">
        <v>17</v>
      </c>
      <c r="B14" s="35">
        <v>29</v>
      </c>
      <c r="C14" s="35">
        <v>25</v>
      </c>
      <c r="D14" s="26">
        <v>103</v>
      </c>
      <c r="E14" s="26">
        <v>62</v>
      </c>
      <c r="F14" s="13">
        <f t="shared" si="0"/>
        <v>74</v>
      </c>
      <c r="G14" s="13">
        <f t="shared" si="1"/>
        <v>37</v>
      </c>
      <c r="H14" s="13">
        <f t="shared" si="2"/>
        <v>388.5</v>
      </c>
      <c r="I14" s="13">
        <f t="shared" si="3"/>
        <v>118.4</v>
      </c>
      <c r="J14" s="1">
        <f t="shared" si="4"/>
        <v>506.9</v>
      </c>
      <c r="K14" s="1">
        <f t="shared" si="5"/>
        <v>50.69</v>
      </c>
      <c r="L14" s="14">
        <f t="shared" si="6"/>
        <v>557.5899999999999</v>
      </c>
    </row>
    <row r="15" spans="1:12" ht="15">
      <c r="A15" s="24" t="s">
        <v>18</v>
      </c>
      <c r="B15" s="35">
        <v>21</v>
      </c>
      <c r="C15" s="35">
        <v>10</v>
      </c>
      <c r="D15" s="26">
        <v>22</v>
      </c>
      <c r="E15" s="26">
        <v>10</v>
      </c>
      <c r="F15" s="13">
        <f t="shared" si="0"/>
        <v>1</v>
      </c>
      <c r="G15" s="13">
        <f t="shared" si="1"/>
        <v>0</v>
      </c>
      <c r="H15" s="13">
        <f t="shared" si="2"/>
        <v>5.25</v>
      </c>
      <c r="I15" s="13">
        <f t="shared" si="3"/>
        <v>0</v>
      </c>
      <c r="J15" s="1">
        <f t="shared" si="4"/>
        <v>5.25</v>
      </c>
      <c r="K15" s="1">
        <f t="shared" si="5"/>
        <v>0.525</v>
      </c>
      <c r="L15" s="14">
        <f t="shared" si="6"/>
        <v>5.775</v>
      </c>
    </row>
    <row r="16" spans="1:12" ht="15">
      <c r="A16" s="24" t="s">
        <v>19</v>
      </c>
      <c r="B16" s="26">
        <v>235</v>
      </c>
      <c r="C16" s="26">
        <v>137</v>
      </c>
      <c r="D16" s="26">
        <v>236</v>
      </c>
      <c r="E16" s="26">
        <v>140</v>
      </c>
      <c r="F16" s="13">
        <f t="shared" si="0"/>
        <v>1</v>
      </c>
      <c r="G16" s="13">
        <f t="shared" si="1"/>
        <v>3</v>
      </c>
      <c r="H16" s="13">
        <f t="shared" si="2"/>
        <v>5.25</v>
      </c>
      <c r="I16" s="13">
        <f t="shared" si="3"/>
        <v>9.600000000000001</v>
      </c>
      <c r="J16" s="1">
        <f t="shared" si="4"/>
        <v>14.850000000000001</v>
      </c>
      <c r="K16" s="1">
        <f t="shared" si="5"/>
        <v>1.4850000000000003</v>
      </c>
      <c r="L16" s="14">
        <f t="shared" si="6"/>
        <v>16.335</v>
      </c>
    </row>
    <row r="17" spans="1:12" ht="15">
      <c r="A17" s="24" t="s">
        <v>20</v>
      </c>
      <c r="B17" s="26">
        <v>6412</v>
      </c>
      <c r="C17" s="26">
        <v>1427</v>
      </c>
      <c r="D17" s="26">
        <v>6563</v>
      </c>
      <c r="E17" s="26">
        <v>1452</v>
      </c>
      <c r="F17" s="13">
        <f t="shared" si="0"/>
        <v>151</v>
      </c>
      <c r="G17" s="13">
        <f t="shared" si="1"/>
        <v>25</v>
      </c>
      <c r="H17" s="13">
        <f t="shared" si="2"/>
        <v>792.75</v>
      </c>
      <c r="I17" s="13">
        <f t="shared" si="3"/>
        <v>80</v>
      </c>
      <c r="J17" s="1">
        <f t="shared" si="4"/>
        <v>872.75</v>
      </c>
      <c r="K17" s="1">
        <f t="shared" si="5"/>
        <v>87.275</v>
      </c>
      <c r="L17" s="14">
        <f t="shared" si="6"/>
        <v>960.025</v>
      </c>
    </row>
    <row r="18" spans="1:12" ht="15">
      <c r="A18" s="24" t="s">
        <v>21</v>
      </c>
      <c r="B18" s="26">
        <v>3862</v>
      </c>
      <c r="C18" s="26">
        <v>1895</v>
      </c>
      <c r="D18" s="26">
        <v>4219</v>
      </c>
      <c r="E18" s="26">
        <v>2128</v>
      </c>
      <c r="F18" s="13">
        <f t="shared" si="0"/>
        <v>357</v>
      </c>
      <c r="G18" s="13">
        <f t="shared" si="1"/>
        <v>233</v>
      </c>
      <c r="H18" s="13">
        <f t="shared" si="2"/>
        <v>1874.25</v>
      </c>
      <c r="I18" s="13">
        <f t="shared" si="3"/>
        <v>745.6</v>
      </c>
      <c r="J18" s="1">
        <f t="shared" si="4"/>
        <v>2619.85</v>
      </c>
      <c r="K18" s="1">
        <f t="shared" si="5"/>
        <v>261.985</v>
      </c>
      <c r="L18" s="14">
        <f t="shared" si="6"/>
        <v>2881.835</v>
      </c>
    </row>
    <row r="19" spans="1:12" ht="15">
      <c r="A19" s="24" t="s">
        <v>22</v>
      </c>
      <c r="B19" s="26">
        <v>4551</v>
      </c>
      <c r="C19" s="26">
        <v>2156</v>
      </c>
      <c r="D19" s="26">
        <v>4606</v>
      </c>
      <c r="E19" s="26">
        <v>2180</v>
      </c>
      <c r="F19" s="13">
        <f t="shared" si="0"/>
        <v>55</v>
      </c>
      <c r="G19" s="13">
        <f t="shared" si="1"/>
        <v>24</v>
      </c>
      <c r="H19" s="13">
        <f t="shared" si="2"/>
        <v>288.75</v>
      </c>
      <c r="I19" s="13">
        <f t="shared" si="3"/>
        <v>76.80000000000001</v>
      </c>
      <c r="J19" s="1">
        <f t="shared" si="4"/>
        <v>365.55</v>
      </c>
      <c r="K19" s="1">
        <f t="shared" si="5"/>
        <v>36.555</v>
      </c>
      <c r="L19" s="14">
        <f t="shared" si="6"/>
        <v>402.105</v>
      </c>
    </row>
    <row r="20" spans="1:12" ht="15">
      <c r="A20" s="24" t="s">
        <v>23</v>
      </c>
      <c r="B20" s="26">
        <v>5385</v>
      </c>
      <c r="C20" s="26">
        <v>3101</v>
      </c>
      <c r="D20" s="26">
        <v>5455</v>
      </c>
      <c r="E20" s="26">
        <v>3135</v>
      </c>
      <c r="F20" s="13">
        <f t="shared" si="0"/>
        <v>70</v>
      </c>
      <c r="G20" s="13">
        <f t="shared" si="1"/>
        <v>34</v>
      </c>
      <c r="H20" s="13">
        <f t="shared" si="2"/>
        <v>367.5</v>
      </c>
      <c r="I20" s="13">
        <f t="shared" si="3"/>
        <v>108.80000000000001</v>
      </c>
      <c r="J20" s="1">
        <f t="shared" si="4"/>
        <v>476.3</v>
      </c>
      <c r="K20" s="1">
        <f t="shared" si="5"/>
        <v>47.63</v>
      </c>
      <c r="L20" s="14">
        <f t="shared" si="6"/>
        <v>523.9300000000001</v>
      </c>
    </row>
    <row r="21" spans="1:12" ht="15">
      <c r="A21" s="24" t="s">
        <v>24</v>
      </c>
      <c r="B21" s="26">
        <v>8388</v>
      </c>
      <c r="C21" s="26">
        <v>4144</v>
      </c>
      <c r="D21" s="26">
        <v>8534</v>
      </c>
      <c r="E21" s="26">
        <v>4255</v>
      </c>
      <c r="F21" s="13">
        <f t="shared" si="0"/>
        <v>146</v>
      </c>
      <c r="G21" s="13">
        <f t="shared" si="1"/>
        <v>111</v>
      </c>
      <c r="H21" s="13">
        <f t="shared" si="2"/>
        <v>766.5</v>
      </c>
      <c r="I21" s="13">
        <f t="shared" si="3"/>
        <v>355.20000000000005</v>
      </c>
      <c r="J21" s="1">
        <f t="shared" si="4"/>
        <v>1121.7</v>
      </c>
      <c r="K21" s="1">
        <f t="shared" si="5"/>
        <v>112.17000000000002</v>
      </c>
      <c r="L21" s="14">
        <f t="shared" si="6"/>
        <v>1233.8700000000001</v>
      </c>
    </row>
    <row r="22" spans="1:12" ht="15">
      <c r="A22" s="24" t="s">
        <v>25</v>
      </c>
      <c r="B22" s="26">
        <v>3292</v>
      </c>
      <c r="C22" s="26">
        <v>1744</v>
      </c>
      <c r="D22" s="26">
        <v>3344</v>
      </c>
      <c r="E22" s="26">
        <v>1780</v>
      </c>
      <c r="F22" s="13">
        <f t="shared" si="0"/>
        <v>52</v>
      </c>
      <c r="G22" s="13">
        <f t="shared" si="1"/>
        <v>36</v>
      </c>
      <c r="H22" s="13">
        <f t="shared" si="2"/>
        <v>273</v>
      </c>
      <c r="I22" s="13">
        <f t="shared" si="3"/>
        <v>115.2</v>
      </c>
      <c r="J22" s="1">
        <f t="shared" si="4"/>
        <v>388.2</v>
      </c>
      <c r="K22" s="1">
        <f t="shared" si="5"/>
        <v>38.82</v>
      </c>
      <c r="L22" s="14">
        <f t="shared" si="6"/>
        <v>427.02</v>
      </c>
    </row>
    <row r="23" spans="1:12" ht="15">
      <c r="A23" s="24" t="s">
        <v>26</v>
      </c>
      <c r="B23" s="26">
        <v>96</v>
      </c>
      <c r="C23" s="26">
        <v>7</v>
      </c>
      <c r="D23" s="26">
        <v>96</v>
      </c>
      <c r="E23" s="26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2431</v>
      </c>
      <c r="C25" s="26">
        <v>492</v>
      </c>
      <c r="D25" s="26">
        <v>2461</v>
      </c>
      <c r="E25" s="26">
        <v>498</v>
      </c>
      <c r="F25" s="13">
        <f t="shared" si="0"/>
        <v>30</v>
      </c>
      <c r="G25" s="13">
        <f t="shared" si="1"/>
        <v>6</v>
      </c>
      <c r="H25" s="13">
        <f aca="true" t="shared" si="7" ref="H25:H47">F25*$D$75</f>
        <v>157.5</v>
      </c>
      <c r="I25" s="13">
        <f t="shared" si="3"/>
        <v>19.200000000000003</v>
      </c>
      <c r="J25" s="1">
        <f t="shared" si="4"/>
        <v>176.7</v>
      </c>
      <c r="K25" s="1">
        <f t="shared" si="5"/>
        <v>17.669999999999998</v>
      </c>
      <c r="L25" s="14">
        <f t="shared" si="6"/>
        <v>194.36999999999998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776</v>
      </c>
      <c r="C27" s="26">
        <v>398</v>
      </c>
      <c r="D27" s="26">
        <v>777</v>
      </c>
      <c r="E27" s="26">
        <v>398</v>
      </c>
      <c r="F27" s="13">
        <f t="shared" si="0"/>
        <v>1</v>
      </c>
      <c r="G27" s="13">
        <f t="shared" si="1"/>
        <v>0</v>
      </c>
      <c r="H27" s="13">
        <f t="shared" si="7"/>
        <v>5.25</v>
      </c>
      <c r="I27" s="13">
        <f t="shared" si="3"/>
        <v>0</v>
      </c>
      <c r="J27" s="1">
        <f t="shared" si="4"/>
        <v>5.25</v>
      </c>
      <c r="K27" s="1">
        <f t="shared" si="5"/>
        <v>0.525</v>
      </c>
      <c r="L27" s="14">
        <f t="shared" si="6"/>
        <v>5.775</v>
      </c>
    </row>
    <row r="28" spans="1:12" ht="15">
      <c r="A28" s="24" t="s">
        <v>30</v>
      </c>
      <c r="B28" s="26">
        <v>4524</v>
      </c>
      <c r="C28" s="26">
        <v>1538</v>
      </c>
      <c r="D28" s="26">
        <v>4589</v>
      </c>
      <c r="E28" s="26">
        <v>1565</v>
      </c>
      <c r="F28" s="13">
        <f t="shared" si="0"/>
        <v>65</v>
      </c>
      <c r="G28" s="13">
        <f t="shared" si="1"/>
        <v>27</v>
      </c>
      <c r="H28" s="13">
        <f t="shared" si="7"/>
        <v>341.25</v>
      </c>
      <c r="I28" s="13">
        <f t="shared" si="3"/>
        <v>86.4</v>
      </c>
      <c r="J28" s="1">
        <f t="shared" si="4"/>
        <v>427.65</v>
      </c>
      <c r="K28" s="1">
        <f t="shared" si="5"/>
        <v>42.765</v>
      </c>
      <c r="L28" s="14">
        <f>J28+K28</f>
        <v>470.41499999999996</v>
      </c>
    </row>
    <row r="29" spans="1:12" ht="15">
      <c r="A29" s="24" t="s">
        <v>31</v>
      </c>
      <c r="B29" s="26">
        <v>4697</v>
      </c>
      <c r="C29" s="26">
        <v>396</v>
      </c>
      <c r="D29" s="26">
        <v>4697</v>
      </c>
      <c r="E29" s="26">
        <v>396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4" t="s">
        <v>32</v>
      </c>
      <c r="B30" s="26">
        <v>857</v>
      </c>
      <c r="C30" s="26">
        <v>130</v>
      </c>
      <c r="D30" s="26">
        <v>862</v>
      </c>
      <c r="E30" s="26">
        <v>131</v>
      </c>
      <c r="F30" s="13">
        <f t="shared" si="0"/>
        <v>5</v>
      </c>
      <c r="G30" s="13">
        <f t="shared" si="1"/>
        <v>1</v>
      </c>
      <c r="H30" s="13">
        <f t="shared" si="7"/>
        <v>26.25</v>
      </c>
      <c r="I30" s="13">
        <f t="shared" si="3"/>
        <v>3.2</v>
      </c>
      <c r="J30" s="1">
        <f t="shared" si="4"/>
        <v>29.45</v>
      </c>
      <c r="K30" s="1">
        <f t="shared" si="5"/>
        <v>2.9450000000000003</v>
      </c>
      <c r="L30" s="14">
        <f t="shared" si="6"/>
        <v>32.394999999999996</v>
      </c>
    </row>
    <row r="31" spans="1:12" ht="15">
      <c r="A31" s="24" t="s">
        <v>33</v>
      </c>
      <c r="B31" s="26">
        <v>695</v>
      </c>
      <c r="C31" s="26">
        <v>144</v>
      </c>
      <c r="D31" s="26">
        <v>803</v>
      </c>
      <c r="E31" s="26">
        <v>163</v>
      </c>
      <c r="F31" s="13">
        <f t="shared" si="0"/>
        <v>108</v>
      </c>
      <c r="G31" s="13">
        <f t="shared" si="1"/>
        <v>19</v>
      </c>
      <c r="H31" s="13">
        <f t="shared" si="7"/>
        <v>567</v>
      </c>
      <c r="I31" s="13">
        <f t="shared" si="3"/>
        <v>60.800000000000004</v>
      </c>
      <c r="J31" s="1">
        <f t="shared" si="4"/>
        <v>627.8</v>
      </c>
      <c r="K31" s="1">
        <f t="shared" si="5"/>
        <v>62.78</v>
      </c>
      <c r="L31" s="14">
        <f>J31+K31</f>
        <v>690.5799999999999</v>
      </c>
    </row>
    <row r="32" spans="1:12" ht="15">
      <c r="A32" s="24" t="s">
        <v>34</v>
      </c>
      <c r="B32" s="26">
        <v>7373</v>
      </c>
      <c r="C32" s="26">
        <v>3093</v>
      </c>
      <c r="D32" s="26">
        <v>7678</v>
      </c>
      <c r="E32" s="26">
        <v>3256</v>
      </c>
      <c r="F32" s="13">
        <f t="shared" si="0"/>
        <v>305</v>
      </c>
      <c r="G32" s="13">
        <f t="shared" si="1"/>
        <v>163</v>
      </c>
      <c r="H32" s="13">
        <f t="shared" si="7"/>
        <v>1601.25</v>
      </c>
      <c r="I32" s="13">
        <f t="shared" si="3"/>
        <v>521.6</v>
      </c>
      <c r="J32" s="1">
        <f t="shared" si="4"/>
        <v>2122.85</v>
      </c>
      <c r="K32" s="1">
        <f t="shared" si="5"/>
        <v>212.285</v>
      </c>
      <c r="L32" s="14">
        <f t="shared" si="6"/>
        <v>2335.1349999999998</v>
      </c>
    </row>
    <row r="33" spans="1:12" ht="15">
      <c r="A33" s="24" t="s">
        <v>35</v>
      </c>
      <c r="B33" s="26">
        <v>17866</v>
      </c>
      <c r="C33" s="26">
        <v>7834</v>
      </c>
      <c r="D33" s="26">
        <v>18164</v>
      </c>
      <c r="E33" s="26">
        <v>7925</v>
      </c>
      <c r="F33" s="13">
        <f t="shared" si="0"/>
        <v>298</v>
      </c>
      <c r="G33" s="13">
        <f t="shared" si="1"/>
        <v>91</v>
      </c>
      <c r="H33" s="13">
        <f t="shared" si="7"/>
        <v>1564.5</v>
      </c>
      <c r="I33" s="13">
        <f t="shared" si="3"/>
        <v>291.2</v>
      </c>
      <c r="J33" s="1">
        <f t="shared" si="4"/>
        <v>1855.7</v>
      </c>
      <c r="K33" s="1">
        <f t="shared" si="5"/>
        <v>185.57000000000002</v>
      </c>
      <c r="L33" s="14">
        <f t="shared" si="6"/>
        <v>2041.27</v>
      </c>
    </row>
    <row r="34" spans="1:12" ht="15">
      <c r="A34" s="24" t="s">
        <v>78</v>
      </c>
      <c r="B34" s="26">
        <v>2230</v>
      </c>
      <c r="C34" s="26">
        <v>1439</v>
      </c>
      <c r="D34" s="26">
        <v>2551</v>
      </c>
      <c r="E34" s="26">
        <v>1653</v>
      </c>
      <c r="F34" s="13">
        <f t="shared" si="0"/>
        <v>321</v>
      </c>
      <c r="G34" s="13">
        <f t="shared" si="1"/>
        <v>214</v>
      </c>
      <c r="H34" s="13">
        <f t="shared" si="7"/>
        <v>1685.25</v>
      </c>
      <c r="I34" s="13">
        <f t="shared" si="3"/>
        <v>684.8000000000001</v>
      </c>
      <c r="J34" s="1">
        <f t="shared" si="4"/>
        <v>2370.05</v>
      </c>
      <c r="K34" s="1">
        <f t="shared" si="5"/>
        <v>237.00500000000002</v>
      </c>
      <c r="L34" s="14">
        <f t="shared" si="6"/>
        <v>2607.0550000000003</v>
      </c>
    </row>
    <row r="35" spans="1:12" ht="15">
      <c r="A35" s="24" t="s">
        <v>36</v>
      </c>
      <c r="B35" s="26">
        <v>6658</v>
      </c>
      <c r="C35" s="26">
        <v>2564</v>
      </c>
      <c r="D35" s="26">
        <v>6774</v>
      </c>
      <c r="E35" s="26">
        <v>2623</v>
      </c>
      <c r="F35" s="13">
        <f t="shared" si="0"/>
        <v>116</v>
      </c>
      <c r="G35" s="13">
        <f t="shared" si="1"/>
        <v>59</v>
      </c>
      <c r="H35" s="13">
        <f t="shared" si="7"/>
        <v>609</v>
      </c>
      <c r="I35" s="13">
        <f t="shared" si="3"/>
        <v>188.8</v>
      </c>
      <c r="J35" s="1">
        <f>H35+I35</f>
        <v>797.8</v>
      </c>
      <c r="K35" s="1">
        <f t="shared" si="5"/>
        <v>79.78</v>
      </c>
      <c r="L35" s="14">
        <f>J35+K35</f>
        <v>877.5799999999999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1978</v>
      </c>
      <c r="C37" s="26">
        <v>540</v>
      </c>
      <c r="D37" s="26">
        <v>2067</v>
      </c>
      <c r="E37" s="26">
        <v>586</v>
      </c>
      <c r="F37" s="13">
        <f t="shared" si="0"/>
        <v>89</v>
      </c>
      <c r="G37" s="13">
        <f t="shared" si="1"/>
        <v>46</v>
      </c>
      <c r="H37" s="13">
        <f t="shared" si="7"/>
        <v>467.25</v>
      </c>
      <c r="I37" s="13">
        <f aca="true" t="shared" si="8" ref="I37:I47">G37*$E$75</f>
        <v>147.20000000000002</v>
      </c>
      <c r="J37" s="1">
        <f t="shared" si="4"/>
        <v>614.45</v>
      </c>
      <c r="K37" s="1">
        <f aca="true" t="shared" si="9" ref="K37:K69">J37*$K$2</f>
        <v>61.44500000000001</v>
      </c>
      <c r="L37" s="14">
        <f t="shared" si="6"/>
        <v>675.8950000000001</v>
      </c>
    </row>
    <row r="38" spans="1:12" ht="15">
      <c r="A38" s="24" t="s">
        <v>39</v>
      </c>
      <c r="B38" s="26">
        <v>4874</v>
      </c>
      <c r="C38" s="26">
        <v>1779</v>
      </c>
      <c r="D38" s="26">
        <v>5617</v>
      </c>
      <c r="E38" s="26">
        <v>2095</v>
      </c>
      <c r="F38" s="13">
        <f t="shared" si="0"/>
        <v>743</v>
      </c>
      <c r="G38" s="13">
        <f t="shared" si="1"/>
        <v>316</v>
      </c>
      <c r="H38" s="13">
        <f t="shared" si="7"/>
        <v>3900.75</v>
      </c>
      <c r="I38" s="13">
        <f t="shared" si="8"/>
        <v>1011.2</v>
      </c>
      <c r="J38" s="1">
        <f t="shared" si="4"/>
        <v>4911.95</v>
      </c>
      <c r="K38" s="1">
        <f t="shared" si="9"/>
        <v>491.195</v>
      </c>
      <c r="L38" s="14">
        <f t="shared" si="6"/>
        <v>5403.1449999999995</v>
      </c>
    </row>
    <row r="39" spans="1:12" ht="15">
      <c r="A39" s="24" t="s">
        <v>40</v>
      </c>
      <c r="B39" s="26">
        <v>22623</v>
      </c>
      <c r="C39" s="26">
        <v>7031</v>
      </c>
      <c r="D39" s="26">
        <v>22932</v>
      </c>
      <c r="E39" s="26">
        <v>7149</v>
      </c>
      <c r="F39" s="13">
        <f t="shared" si="0"/>
        <v>309</v>
      </c>
      <c r="G39" s="13">
        <f t="shared" si="1"/>
        <v>118</v>
      </c>
      <c r="H39" s="13">
        <f t="shared" si="7"/>
        <v>1622.25</v>
      </c>
      <c r="I39" s="13">
        <f t="shared" si="8"/>
        <v>377.6</v>
      </c>
      <c r="J39" s="1">
        <f t="shared" si="4"/>
        <v>1999.85</v>
      </c>
      <c r="K39" s="1">
        <f t="shared" si="9"/>
        <v>199.985</v>
      </c>
      <c r="L39" s="14">
        <f t="shared" si="6"/>
        <v>2199.835</v>
      </c>
    </row>
    <row r="40" spans="1:12" ht="15">
      <c r="A40" s="24" t="s">
        <v>41</v>
      </c>
      <c r="B40" s="26">
        <v>9991</v>
      </c>
      <c r="C40" s="26">
        <v>3205</v>
      </c>
      <c r="D40" s="26">
        <v>10070</v>
      </c>
      <c r="E40" s="26">
        <v>3224</v>
      </c>
      <c r="F40" s="13">
        <f t="shared" si="0"/>
        <v>79</v>
      </c>
      <c r="G40" s="13">
        <f t="shared" si="1"/>
        <v>19</v>
      </c>
      <c r="H40" s="13">
        <f t="shared" si="7"/>
        <v>414.75</v>
      </c>
      <c r="I40" s="13">
        <f t="shared" si="8"/>
        <v>60.800000000000004</v>
      </c>
      <c r="J40" s="1">
        <f t="shared" si="4"/>
        <v>475.55</v>
      </c>
      <c r="K40" s="1">
        <f t="shared" si="9"/>
        <v>47.55500000000001</v>
      </c>
      <c r="L40" s="14">
        <f t="shared" si="6"/>
        <v>523.105</v>
      </c>
    </row>
    <row r="41" spans="1:12" ht="15">
      <c r="A41" s="24" t="s">
        <v>42</v>
      </c>
      <c r="B41" s="26">
        <v>4065</v>
      </c>
      <c r="C41" s="26">
        <v>1009</v>
      </c>
      <c r="D41" s="26">
        <v>4144</v>
      </c>
      <c r="E41" s="26">
        <v>1026</v>
      </c>
      <c r="F41" s="13">
        <f t="shared" si="0"/>
        <v>79</v>
      </c>
      <c r="G41" s="13">
        <f t="shared" si="1"/>
        <v>17</v>
      </c>
      <c r="H41" s="13">
        <f t="shared" si="7"/>
        <v>414.75</v>
      </c>
      <c r="I41" s="13">
        <f t="shared" si="8"/>
        <v>54.400000000000006</v>
      </c>
      <c r="J41" s="1">
        <f t="shared" si="4"/>
        <v>469.15</v>
      </c>
      <c r="K41" s="1">
        <f t="shared" si="9"/>
        <v>46.915</v>
      </c>
      <c r="L41" s="14">
        <f t="shared" si="6"/>
        <v>516.0649999999999</v>
      </c>
    </row>
    <row r="42" spans="1:12" ht="15">
      <c r="A42" s="24" t="s">
        <v>43</v>
      </c>
      <c r="B42" s="26">
        <v>5131</v>
      </c>
      <c r="C42" s="26">
        <v>1883</v>
      </c>
      <c r="D42" s="26">
        <v>5257</v>
      </c>
      <c r="E42" s="26">
        <v>1986</v>
      </c>
      <c r="F42" s="13">
        <f t="shared" si="0"/>
        <v>126</v>
      </c>
      <c r="G42" s="13">
        <f t="shared" si="1"/>
        <v>103</v>
      </c>
      <c r="H42" s="13">
        <f t="shared" si="7"/>
        <v>661.5</v>
      </c>
      <c r="I42" s="13">
        <f t="shared" si="8"/>
        <v>329.6</v>
      </c>
      <c r="J42" s="1">
        <f t="shared" si="4"/>
        <v>991.1</v>
      </c>
      <c r="K42" s="1">
        <f t="shared" si="9"/>
        <v>99.11000000000001</v>
      </c>
      <c r="L42" s="14">
        <f t="shared" si="6"/>
        <v>1090.21</v>
      </c>
    </row>
    <row r="43" spans="1:12" ht="15">
      <c r="A43" s="24" t="s">
        <v>44</v>
      </c>
      <c r="B43" s="26">
        <v>10913</v>
      </c>
      <c r="C43" s="26">
        <v>6136</v>
      </c>
      <c r="D43" s="26">
        <v>11179</v>
      </c>
      <c r="E43" s="26">
        <v>6329</v>
      </c>
      <c r="F43" s="13">
        <f t="shared" si="0"/>
        <v>266</v>
      </c>
      <c r="G43" s="13">
        <f t="shared" si="1"/>
        <v>193</v>
      </c>
      <c r="H43" s="13">
        <f t="shared" si="7"/>
        <v>1396.5</v>
      </c>
      <c r="I43" s="13">
        <f t="shared" si="8"/>
        <v>617.6</v>
      </c>
      <c r="J43" s="1">
        <f t="shared" si="4"/>
        <v>2014.1</v>
      </c>
      <c r="K43" s="1">
        <f t="shared" si="9"/>
        <v>201.41</v>
      </c>
      <c r="L43" s="14">
        <f t="shared" si="6"/>
        <v>2215.5099999999998</v>
      </c>
    </row>
    <row r="44" spans="1:12" ht="15">
      <c r="A44" s="24" t="s">
        <v>45</v>
      </c>
      <c r="B44" s="26">
        <v>1702</v>
      </c>
      <c r="C44" s="26">
        <v>650</v>
      </c>
      <c r="D44" s="26">
        <v>1745</v>
      </c>
      <c r="E44" s="26">
        <v>677</v>
      </c>
      <c r="F44" s="13">
        <f t="shared" si="0"/>
        <v>43</v>
      </c>
      <c r="G44" s="13">
        <f t="shared" si="1"/>
        <v>27</v>
      </c>
      <c r="H44" s="13">
        <f t="shared" si="7"/>
        <v>225.75</v>
      </c>
      <c r="I44" s="13">
        <f t="shared" si="8"/>
        <v>86.4</v>
      </c>
      <c r="J44" s="1">
        <f t="shared" si="4"/>
        <v>312.15</v>
      </c>
      <c r="K44" s="1">
        <f t="shared" si="9"/>
        <v>31.215</v>
      </c>
      <c r="L44" s="14">
        <f t="shared" si="6"/>
        <v>343.36499999999995</v>
      </c>
    </row>
    <row r="45" spans="1:12" ht="15">
      <c r="A45" s="24" t="s">
        <v>46</v>
      </c>
      <c r="B45" s="26">
        <v>5747</v>
      </c>
      <c r="C45" s="26">
        <v>2290</v>
      </c>
      <c r="D45" s="26">
        <v>5956</v>
      </c>
      <c r="E45" s="26">
        <v>2386</v>
      </c>
      <c r="F45" s="13">
        <f t="shared" si="0"/>
        <v>209</v>
      </c>
      <c r="G45" s="13">
        <f t="shared" si="1"/>
        <v>96</v>
      </c>
      <c r="H45" s="13">
        <f t="shared" si="7"/>
        <v>1097.25</v>
      </c>
      <c r="I45" s="13">
        <f t="shared" si="8"/>
        <v>307.20000000000005</v>
      </c>
      <c r="J45" s="1">
        <f t="shared" si="4"/>
        <v>1404.45</v>
      </c>
      <c r="K45" s="1">
        <f t="shared" si="9"/>
        <v>140.44500000000002</v>
      </c>
      <c r="L45" s="14">
        <f t="shared" si="6"/>
        <v>1544.895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18526</v>
      </c>
      <c r="C47" s="26">
        <v>7376</v>
      </c>
      <c r="D47" s="26">
        <v>18623</v>
      </c>
      <c r="E47" s="26">
        <v>7433</v>
      </c>
      <c r="F47" s="13">
        <f t="shared" si="0"/>
        <v>97</v>
      </c>
      <c r="G47" s="13">
        <f t="shared" si="1"/>
        <v>57</v>
      </c>
      <c r="H47" s="13">
        <f t="shared" si="7"/>
        <v>509.25</v>
      </c>
      <c r="I47" s="13">
        <f t="shared" si="8"/>
        <v>182.4</v>
      </c>
      <c r="J47" s="1">
        <f t="shared" si="4"/>
        <v>691.65</v>
      </c>
      <c r="K47" s="1">
        <f t="shared" si="9"/>
        <v>69.165</v>
      </c>
      <c r="L47" s="14">
        <f t="shared" si="6"/>
        <v>760.8149999999999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3256</v>
      </c>
      <c r="C50" s="26">
        <v>2030</v>
      </c>
      <c r="D50" s="26">
        <v>3271</v>
      </c>
      <c r="E50" s="26">
        <v>2050</v>
      </c>
      <c r="F50" s="13">
        <f>D50-B50</f>
        <v>15</v>
      </c>
      <c r="G50" s="13">
        <f t="shared" si="1"/>
        <v>20</v>
      </c>
      <c r="H50" s="13">
        <f>F50*$D$75</f>
        <v>78.75</v>
      </c>
      <c r="I50" s="13">
        <f t="shared" si="10"/>
        <v>64</v>
      </c>
      <c r="J50" s="1">
        <f t="shared" si="4"/>
        <v>142.75</v>
      </c>
      <c r="K50" s="1">
        <f t="shared" si="9"/>
        <v>14.275</v>
      </c>
      <c r="L50" s="14">
        <f t="shared" si="6"/>
        <v>157.025</v>
      </c>
    </row>
    <row r="51" spans="1:12" ht="15">
      <c r="A51" s="25" t="s">
        <v>51</v>
      </c>
      <c r="B51" s="26">
        <v>466</v>
      </c>
      <c r="C51" s="26">
        <v>155</v>
      </c>
      <c r="D51" s="26">
        <v>467</v>
      </c>
      <c r="E51" s="26">
        <v>155</v>
      </c>
      <c r="F51" s="13">
        <f t="shared" si="0"/>
        <v>1</v>
      </c>
      <c r="G51" s="13">
        <f t="shared" si="1"/>
        <v>0</v>
      </c>
      <c r="H51" s="13">
        <f>F51*$D$75</f>
        <v>5.25</v>
      </c>
      <c r="I51" s="13">
        <f t="shared" si="10"/>
        <v>0</v>
      </c>
      <c r="J51" s="1">
        <f>H51+I51</f>
        <v>5.25</v>
      </c>
      <c r="K51" s="1">
        <f t="shared" si="9"/>
        <v>0.525</v>
      </c>
      <c r="L51" s="14">
        <f t="shared" si="6"/>
        <v>5.775</v>
      </c>
    </row>
    <row r="52" spans="1:12" ht="15">
      <c r="A52" s="36" t="s">
        <v>52</v>
      </c>
      <c r="B52" s="26">
        <v>2806</v>
      </c>
      <c r="C52" s="26">
        <v>1285</v>
      </c>
      <c r="D52" s="26">
        <v>2806</v>
      </c>
      <c r="E52" s="26">
        <v>1285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4" t="s">
        <v>53</v>
      </c>
      <c r="B53" s="26">
        <v>160</v>
      </c>
      <c r="C53" s="26">
        <v>43</v>
      </c>
      <c r="D53" s="26">
        <v>161</v>
      </c>
      <c r="E53" s="26">
        <v>44</v>
      </c>
      <c r="F53" s="13">
        <f t="shared" si="0"/>
        <v>1</v>
      </c>
      <c r="G53" s="13">
        <f t="shared" si="1"/>
        <v>1</v>
      </c>
      <c r="H53" s="13">
        <f aca="true" t="shared" si="11" ref="H53:H58">F53*$D$75</f>
        <v>5.25</v>
      </c>
      <c r="I53" s="13">
        <f t="shared" si="10"/>
        <v>3.2</v>
      </c>
      <c r="J53" s="1">
        <f aca="true" t="shared" si="12" ref="J53:J58">H53+I53</f>
        <v>8.45</v>
      </c>
      <c r="K53" s="1">
        <f t="shared" si="9"/>
        <v>0.845</v>
      </c>
      <c r="L53" s="14">
        <f t="shared" si="6"/>
        <v>9.295</v>
      </c>
    </row>
    <row r="54" spans="1:12" ht="15">
      <c r="A54" s="24" t="s">
        <v>54</v>
      </c>
      <c r="B54" s="26">
        <v>2097</v>
      </c>
      <c r="C54" s="26">
        <v>808</v>
      </c>
      <c r="D54" s="26">
        <v>2099</v>
      </c>
      <c r="E54" s="26">
        <v>808</v>
      </c>
      <c r="F54" s="13">
        <f t="shared" si="0"/>
        <v>2</v>
      </c>
      <c r="G54" s="13">
        <f t="shared" si="1"/>
        <v>0</v>
      </c>
      <c r="H54" s="13">
        <f t="shared" si="11"/>
        <v>10.5</v>
      </c>
      <c r="I54" s="13">
        <f t="shared" si="10"/>
        <v>0</v>
      </c>
      <c r="J54" s="1">
        <f t="shared" si="12"/>
        <v>10.5</v>
      </c>
      <c r="K54" s="1">
        <f t="shared" si="9"/>
        <v>1.05</v>
      </c>
      <c r="L54" s="14">
        <f t="shared" si="6"/>
        <v>11.55</v>
      </c>
    </row>
    <row r="55" spans="1:12" ht="15">
      <c r="A55" s="24" t="s">
        <v>55</v>
      </c>
      <c r="B55" s="26">
        <v>12423</v>
      </c>
      <c r="C55" s="26">
        <v>4994</v>
      </c>
      <c r="D55" s="26">
        <v>13507</v>
      </c>
      <c r="E55" s="26">
        <v>5308</v>
      </c>
      <c r="F55" s="13">
        <f t="shared" si="0"/>
        <v>1084</v>
      </c>
      <c r="G55" s="13">
        <f t="shared" si="1"/>
        <v>314</v>
      </c>
      <c r="H55" s="13">
        <f t="shared" si="11"/>
        <v>5691</v>
      </c>
      <c r="I55" s="13">
        <f t="shared" si="10"/>
        <v>1004.8000000000001</v>
      </c>
      <c r="J55" s="1">
        <f t="shared" si="12"/>
        <v>6695.8</v>
      </c>
      <c r="K55" s="1">
        <f t="shared" si="9"/>
        <v>669.58</v>
      </c>
      <c r="L55" s="14">
        <f t="shared" si="6"/>
        <v>7365.38</v>
      </c>
    </row>
    <row r="56" spans="1:12" ht="15">
      <c r="A56" s="24" t="s">
        <v>56</v>
      </c>
      <c r="B56" s="26">
        <v>12848</v>
      </c>
      <c r="C56" s="26">
        <v>5639</v>
      </c>
      <c r="D56" s="26">
        <v>13082</v>
      </c>
      <c r="E56" s="26">
        <v>5731</v>
      </c>
      <c r="F56" s="13">
        <f t="shared" si="0"/>
        <v>234</v>
      </c>
      <c r="G56" s="13">
        <f t="shared" si="1"/>
        <v>92</v>
      </c>
      <c r="H56" s="13">
        <f t="shared" si="11"/>
        <v>1228.5</v>
      </c>
      <c r="I56" s="13">
        <f t="shared" si="10"/>
        <v>294.40000000000003</v>
      </c>
      <c r="J56" s="1">
        <f t="shared" si="12"/>
        <v>1522.9</v>
      </c>
      <c r="K56" s="1">
        <f t="shared" si="9"/>
        <v>152.29000000000002</v>
      </c>
      <c r="L56" s="14">
        <f t="shared" si="6"/>
        <v>1675.19</v>
      </c>
    </row>
    <row r="57" spans="1:12" ht="15">
      <c r="A57" s="24" t="s">
        <v>57</v>
      </c>
      <c r="B57" s="26">
        <v>295</v>
      </c>
      <c r="C57" s="26">
        <v>72</v>
      </c>
      <c r="D57" s="26">
        <v>295</v>
      </c>
      <c r="E57" s="26">
        <v>72</v>
      </c>
      <c r="F57" s="13">
        <f t="shared" si="0"/>
        <v>0</v>
      </c>
      <c r="G57" s="1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14753</v>
      </c>
      <c r="C59" s="26">
        <v>4559</v>
      </c>
      <c r="D59" s="26">
        <v>15157</v>
      </c>
      <c r="E59" s="26">
        <v>4677</v>
      </c>
      <c r="F59" s="13">
        <f t="shared" si="0"/>
        <v>404</v>
      </c>
      <c r="G59" s="13">
        <f t="shared" si="1"/>
        <v>118</v>
      </c>
      <c r="H59" s="13">
        <f aca="true" t="shared" si="13" ref="H59:H68">F59*$D$75</f>
        <v>2121</v>
      </c>
      <c r="I59" s="13">
        <f t="shared" si="10"/>
        <v>377.6</v>
      </c>
      <c r="J59" s="1">
        <f t="shared" si="4"/>
        <v>2498.6</v>
      </c>
      <c r="K59" s="1">
        <f t="shared" si="9"/>
        <v>249.86</v>
      </c>
      <c r="L59" s="14">
        <f>J59+K59</f>
        <v>2748.46</v>
      </c>
    </row>
    <row r="60" spans="1:12" ht="15">
      <c r="A60" s="24" t="s">
        <v>60</v>
      </c>
      <c r="B60" s="26">
        <v>6388</v>
      </c>
      <c r="C60" s="26">
        <v>2373</v>
      </c>
      <c r="D60" s="26">
        <v>6516</v>
      </c>
      <c r="E60" s="26">
        <v>2425</v>
      </c>
      <c r="F60" s="13">
        <f>D60-B60</f>
        <v>128</v>
      </c>
      <c r="G60" s="13">
        <f t="shared" si="1"/>
        <v>52</v>
      </c>
      <c r="H60" s="13">
        <f t="shared" si="13"/>
        <v>672</v>
      </c>
      <c r="I60" s="13">
        <f t="shared" si="10"/>
        <v>166.4</v>
      </c>
      <c r="J60" s="1">
        <f t="shared" si="4"/>
        <v>838.4</v>
      </c>
      <c r="K60" s="1">
        <f t="shared" si="9"/>
        <v>83.84</v>
      </c>
      <c r="L60" s="14">
        <f t="shared" si="6"/>
        <v>922.24</v>
      </c>
    </row>
    <row r="61" spans="1:12" ht="15">
      <c r="A61" s="24" t="s">
        <v>61</v>
      </c>
      <c r="B61" s="26">
        <v>18518</v>
      </c>
      <c r="C61" s="26">
        <v>6716</v>
      </c>
      <c r="D61" s="26">
        <v>18783</v>
      </c>
      <c r="E61" s="26">
        <v>6817</v>
      </c>
      <c r="F61" s="13">
        <f t="shared" si="0"/>
        <v>265</v>
      </c>
      <c r="G61" s="13">
        <f t="shared" si="1"/>
        <v>101</v>
      </c>
      <c r="H61" s="13">
        <f t="shared" si="13"/>
        <v>1391.25</v>
      </c>
      <c r="I61" s="13">
        <f t="shared" si="10"/>
        <v>323.20000000000005</v>
      </c>
      <c r="J61" s="1">
        <f t="shared" si="4"/>
        <v>1714.45</v>
      </c>
      <c r="K61" s="1">
        <f t="shared" si="9"/>
        <v>171.44500000000002</v>
      </c>
      <c r="L61" s="14">
        <f t="shared" si="6"/>
        <v>1885.895</v>
      </c>
    </row>
    <row r="62" spans="1:12" ht="15">
      <c r="A62" s="24" t="s">
        <v>62</v>
      </c>
      <c r="B62" s="26">
        <v>473</v>
      </c>
      <c r="C62" s="26">
        <v>185</v>
      </c>
      <c r="D62" s="26">
        <v>473</v>
      </c>
      <c r="E62" s="26">
        <v>185</v>
      </c>
      <c r="F62" s="13">
        <f t="shared" si="0"/>
        <v>0</v>
      </c>
      <c r="G62" s="13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4" t="s">
        <v>63</v>
      </c>
      <c r="B63" s="26">
        <v>136</v>
      </c>
      <c r="C63" s="26">
        <v>53</v>
      </c>
      <c r="D63" s="26">
        <v>137</v>
      </c>
      <c r="E63" s="26">
        <v>53</v>
      </c>
      <c r="F63" s="13">
        <f t="shared" si="0"/>
        <v>1</v>
      </c>
      <c r="G63" s="13">
        <f t="shared" si="1"/>
        <v>0</v>
      </c>
      <c r="H63" s="13">
        <f t="shared" si="13"/>
        <v>5.25</v>
      </c>
      <c r="I63" s="13">
        <f t="shared" si="10"/>
        <v>0</v>
      </c>
      <c r="J63" s="1">
        <f t="shared" si="4"/>
        <v>5.25</v>
      </c>
      <c r="K63" s="1">
        <f t="shared" si="9"/>
        <v>0.525</v>
      </c>
      <c r="L63" s="14">
        <f t="shared" si="6"/>
        <v>5.775</v>
      </c>
    </row>
    <row r="64" spans="1:12" ht="15">
      <c r="A64" s="24" t="s">
        <v>64</v>
      </c>
      <c r="B64" s="26">
        <v>101</v>
      </c>
      <c r="C64" s="26">
        <v>40</v>
      </c>
      <c r="D64" s="26">
        <v>102</v>
      </c>
      <c r="E64" s="26">
        <v>41</v>
      </c>
      <c r="F64" s="13">
        <f t="shared" si="0"/>
        <v>1</v>
      </c>
      <c r="G64" s="13">
        <f t="shared" si="1"/>
        <v>1</v>
      </c>
      <c r="H64" s="13">
        <f t="shared" si="13"/>
        <v>5.25</v>
      </c>
      <c r="I64" s="13">
        <f t="shared" si="10"/>
        <v>3.2</v>
      </c>
      <c r="J64" s="1">
        <f t="shared" si="4"/>
        <v>8.45</v>
      </c>
      <c r="K64" s="1">
        <f t="shared" si="9"/>
        <v>0.845</v>
      </c>
      <c r="L64" s="14">
        <f t="shared" si="6"/>
        <v>9.295</v>
      </c>
    </row>
    <row r="65" spans="1:12" ht="15">
      <c r="A65" s="24" t="s">
        <v>65</v>
      </c>
      <c r="B65" s="26">
        <v>1028</v>
      </c>
      <c r="C65" s="26">
        <v>484</v>
      </c>
      <c r="D65" s="26">
        <v>1029</v>
      </c>
      <c r="E65" s="26">
        <v>485</v>
      </c>
      <c r="F65" s="13">
        <f t="shared" si="0"/>
        <v>1</v>
      </c>
      <c r="G65" s="13">
        <f t="shared" si="1"/>
        <v>1</v>
      </c>
      <c r="H65" s="13">
        <f t="shared" si="13"/>
        <v>5.25</v>
      </c>
      <c r="I65" s="13">
        <f t="shared" si="10"/>
        <v>3.2</v>
      </c>
      <c r="J65" s="1">
        <f t="shared" si="4"/>
        <v>8.45</v>
      </c>
      <c r="K65" s="1">
        <f t="shared" si="9"/>
        <v>0.845</v>
      </c>
      <c r="L65" s="14">
        <f t="shared" si="6"/>
        <v>9.295</v>
      </c>
    </row>
    <row r="66" spans="1:12" ht="15">
      <c r="A66" s="24" t="s">
        <v>66</v>
      </c>
      <c r="B66" s="26">
        <v>1277</v>
      </c>
      <c r="C66" s="26">
        <v>504</v>
      </c>
      <c r="D66" s="26">
        <v>1279</v>
      </c>
      <c r="E66" s="26">
        <v>504</v>
      </c>
      <c r="F66" s="13">
        <f t="shared" si="0"/>
        <v>2</v>
      </c>
      <c r="G66" s="13">
        <f t="shared" si="1"/>
        <v>0</v>
      </c>
      <c r="H66" s="13">
        <f t="shared" si="13"/>
        <v>10.5</v>
      </c>
      <c r="I66" s="13">
        <f t="shared" si="10"/>
        <v>0</v>
      </c>
      <c r="J66" s="1">
        <f t="shared" si="4"/>
        <v>10.5</v>
      </c>
      <c r="K66" s="1">
        <f t="shared" si="9"/>
        <v>1.05</v>
      </c>
      <c r="L66" s="14">
        <f t="shared" si="6"/>
        <v>11.55</v>
      </c>
    </row>
    <row r="67" spans="1:12" ht="15">
      <c r="A67" s="36" t="s">
        <v>77</v>
      </c>
      <c r="B67" s="26">
        <v>36253</v>
      </c>
      <c r="C67" s="26">
        <v>17151</v>
      </c>
      <c r="D67" s="26">
        <v>36917</v>
      </c>
      <c r="E67" s="26">
        <v>17491</v>
      </c>
      <c r="F67" s="13">
        <f t="shared" si="0"/>
        <v>664</v>
      </c>
      <c r="G67" s="13">
        <f t="shared" si="1"/>
        <v>340</v>
      </c>
      <c r="H67" s="13">
        <f t="shared" si="13"/>
        <v>3486</v>
      </c>
      <c r="I67" s="13">
        <f t="shared" si="10"/>
        <v>1088</v>
      </c>
      <c r="J67" s="1">
        <f t="shared" si="4"/>
        <v>4574</v>
      </c>
      <c r="K67" s="1">
        <f t="shared" si="9"/>
        <v>457.40000000000003</v>
      </c>
      <c r="L67" s="14">
        <f t="shared" si="6"/>
        <v>5031.4</v>
      </c>
    </row>
    <row r="68" spans="1:15" ht="15">
      <c r="A68" s="24" t="s">
        <v>68</v>
      </c>
      <c r="B68" s="26">
        <v>17071</v>
      </c>
      <c r="C68" s="26">
        <v>2208</v>
      </c>
      <c r="D68" s="26">
        <v>17281</v>
      </c>
      <c r="E68" s="26">
        <v>2225</v>
      </c>
      <c r="F68" s="15">
        <f t="shared" si="0"/>
        <v>210</v>
      </c>
      <c r="G68" s="15">
        <f t="shared" si="1"/>
        <v>17</v>
      </c>
      <c r="H68" s="13">
        <f t="shared" si="13"/>
        <v>1102.5</v>
      </c>
      <c r="I68" s="13">
        <f aca="true" t="shared" si="14" ref="I68:I73">G68*$E$75</f>
        <v>54.400000000000006</v>
      </c>
      <c r="J68" s="1">
        <f>H68+I68</f>
        <v>1156.9</v>
      </c>
      <c r="K68" s="1">
        <f t="shared" si="9"/>
        <v>115.69000000000001</v>
      </c>
      <c r="L68" s="14">
        <f aca="true" t="shared" si="15" ref="L68:L74">J68+K68</f>
        <v>1272.5900000000001</v>
      </c>
      <c r="O68" s="6"/>
    </row>
    <row r="69" spans="1:15" ht="15">
      <c r="A69" s="24" t="s">
        <v>67</v>
      </c>
      <c r="B69" s="26">
        <v>12068</v>
      </c>
      <c r="C69" s="26">
        <v>2934</v>
      </c>
      <c r="D69" s="26">
        <v>12320</v>
      </c>
      <c r="E69" s="26">
        <v>3004</v>
      </c>
      <c r="F69" s="15">
        <f t="shared" si="0"/>
        <v>252</v>
      </c>
      <c r="G69" s="15">
        <f t="shared" si="1"/>
        <v>70</v>
      </c>
      <c r="H69" s="13">
        <f aca="true" t="shared" si="16" ref="H69:H74">F69*$D$75</f>
        <v>1323</v>
      </c>
      <c r="I69" s="13">
        <f t="shared" si="14"/>
        <v>224</v>
      </c>
      <c r="J69" s="1">
        <f aca="true" t="shared" si="17" ref="J69:J74">H69+I69</f>
        <v>1547</v>
      </c>
      <c r="K69" s="1">
        <f t="shared" si="9"/>
        <v>154.70000000000002</v>
      </c>
      <c r="L69" s="14">
        <f t="shared" si="15"/>
        <v>1701.7</v>
      </c>
      <c r="O69" s="6"/>
    </row>
    <row r="70" spans="1:14" ht="15">
      <c r="A70" s="24" t="s">
        <v>69</v>
      </c>
      <c r="B70" s="26">
        <v>872</v>
      </c>
      <c r="C70" s="26">
        <v>289</v>
      </c>
      <c r="D70" s="26">
        <v>874</v>
      </c>
      <c r="E70" s="26">
        <v>289</v>
      </c>
      <c r="F70" s="15">
        <f>D70-B70</f>
        <v>2</v>
      </c>
      <c r="G70" s="15">
        <f>E70-C70</f>
        <v>0</v>
      </c>
      <c r="H70" s="13">
        <f t="shared" si="16"/>
        <v>10.5</v>
      </c>
      <c r="I70" s="13">
        <f t="shared" si="14"/>
        <v>0</v>
      </c>
      <c r="J70" s="1">
        <f t="shared" si="17"/>
        <v>10.5</v>
      </c>
      <c r="K70" s="1">
        <f>J70*$K$2</f>
        <v>1.05</v>
      </c>
      <c r="L70" s="14">
        <f t="shared" si="15"/>
        <v>11.55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657</v>
      </c>
      <c r="C72" s="26">
        <v>261</v>
      </c>
      <c r="D72" s="26">
        <v>662</v>
      </c>
      <c r="E72" s="26">
        <v>261</v>
      </c>
      <c r="F72" s="13">
        <f t="shared" si="18"/>
        <v>5</v>
      </c>
      <c r="G72" s="13">
        <f t="shared" si="18"/>
        <v>0</v>
      </c>
      <c r="H72" s="13">
        <f t="shared" si="16"/>
        <v>26.25</v>
      </c>
      <c r="I72" s="13">
        <f t="shared" si="14"/>
        <v>0</v>
      </c>
      <c r="J72" s="1">
        <f t="shared" si="17"/>
        <v>26.25</v>
      </c>
      <c r="K72" s="1">
        <f>J72*$K$2</f>
        <v>2.625</v>
      </c>
      <c r="L72" s="14">
        <f t="shared" si="15"/>
        <v>28.875</v>
      </c>
    </row>
    <row r="73" spans="1:12" ht="15">
      <c r="A73" s="24" t="s">
        <v>73</v>
      </c>
      <c r="B73" s="26">
        <v>3561</v>
      </c>
      <c r="C73" s="26">
        <v>1706</v>
      </c>
      <c r="D73" s="26">
        <v>3639</v>
      </c>
      <c r="E73" s="26">
        <v>1737</v>
      </c>
      <c r="F73" s="13">
        <f t="shared" si="18"/>
        <v>78</v>
      </c>
      <c r="G73" s="13">
        <f t="shared" si="18"/>
        <v>31</v>
      </c>
      <c r="H73" s="13">
        <f t="shared" si="16"/>
        <v>409.5</v>
      </c>
      <c r="I73" s="13">
        <f t="shared" si="14"/>
        <v>99.2</v>
      </c>
      <c r="J73" s="1">
        <f t="shared" si="17"/>
        <v>508.7</v>
      </c>
      <c r="K73" s="1">
        <f>J73*$K$2</f>
        <v>50.870000000000005</v>
      </c>
      <c r="L73" s="14">
        <f t="shared" si="15"/>
        <v>559.5699999999999</v>
      </c>
    </row>
    <row r="74" spans="1:12" ht="15">
      <c r="A74" s="36" t="s">
        <v>74</v>
      </c>
      <c r="B74" s="18">
        <v>1535</v>
      </c>
      <c r="C74" s="18"/>
      <c r="D74" s="18">
        <v>1538</v>
      </c>
      <c r="E74" s="18"/>
      <c r="F74" s="13">
        <f>D74-B74</f>
        <v>3</v>
      </c>
      <c r="G74" s="13"/>
      <c r="H74" s="13">
        <f t="shared" si="16"/>
        <v>15.75</v>
      </c>
      <c r="I74" s="13"/>
      <c r="J74" s="1">
        <f t="shared" si="17"/>
        <v>15.75</v>
      </c>
      <c r="K74" s="1">
        <f>J74*$K$2</f>
        <v>1.5750000000000002</v>
      </c>
      <c r="L74" s="14">
        <f t="shared" si="15"/>
        <v>17.325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58202.32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2020-10-27T17:25:19Z</dcterms:modified>
  <cp:category/>
  <cp:version/>
  <cp:contentType/>
  <cp:contentStatus/>
</cp:coreProperties>
</file>