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<sst xmlns="http://schemas.openxmlformats.org/spreadsheetml/2006/main" count="96" uniqueCount="86">
  <si>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</si>
  <si>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</si>
  <si>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</si>
  <si>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</si>
  <si>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</si>
  <si>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</si>
  <si>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</si>
  <si>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</si>
  <si>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</si>
  <si>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</si>
  <si>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</si>
  <si>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</si>
  <si>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</si>
  <si>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</si>
  <si>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</si>
  <si>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</si>
  <si>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</si>
  <si>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</si>
  <si>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</si>
  <si>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</si>
  <si>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</si>
  <si>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</si>
  <si>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</si>
  <si>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</si>
  <si>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</si>
  <si>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</si>
  <si>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</si>
  <si>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</si>
  <si>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</si>
  <si>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</si>
  <si>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</si>
  <si>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</si>
  <si>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</si>
  <si>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</si>
  <si>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</si>
  <si>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</si>
  <si>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</si>
  <si>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</si>
  <si>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</si>
  <si>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</si>
  <si>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</si>
  <si>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</si>
  <si>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</si>
  <si>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</si>
  <si>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</si>
  <si>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</si>
  <si>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</si>
  <si>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</si>
  <si>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</si>
  <si>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</si>
  <si>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</si>
  <si>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</si>
  <si>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</si>
  <si>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</si>
  <si>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</si>
  <si>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</si>
  <si>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</si>
  <si>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</si>
  <si>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</si>
  <si>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</si>
  <si>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</si>
  <si>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</si>
  <si>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</si>
  <si>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</si>
  <si>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</si>
  <si>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</si>
  <si>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</si>
  <si>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</si>
  <si>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</si>
  <si>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</si>
  <si>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</si>
  <si>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</si>
  <si>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</si>
  <si>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</si>
  <si>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</si>
  <si>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</si>
  <si>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</si>
  <si>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</si>
  <si>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</si>
  <si>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</si>
  <si>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</si>
  <si>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</si>
  <si>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</si>
  <si>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</si>
  <si>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23.09.2023</t>
  </si>
  <si>
    <t>Показания на 23.10.2023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</si>
</sst>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22">
      <selection activeCell="H10" sqref="H10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84</v>
      </c>
      <c r="C1" s="33"/>
      <c r="D1" s="33" t="s">
        <v>85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16413</v>
      </c>
      <c r="C3" s="32">
        <v>8029</v>
      </c>
      <c r="D3" s="34">
        <v>16625</v>
      </c>
      <c r="E3" s="34">
        <v>8044</v>
      </c>
      <c r="F3" s="12">
        <f aca="true" t="shared" si="0" ref="F3:F74">D3-B3</f>
        <v>212</v>
      </c>
      <c r="G3" s="12">
        <f aca="true" t="shared" si="1" ref="G3:G74">E3-C3</f>
        <v>15</v>
      </c>
      <c r="H3" s="12">
        <f aca="true" t="shared" si="2" ref="H3:H34">F3*$D$79</f>
        <v>1331.3600000000001</v>
      </c>
      <c r="I3" s="12">
        <f aca="true" t="shared" si="3" ref="I3:I34">G3*$E$79</f>
        <v>57.599999999999994</v>
      </c>
      <c r="J3" s="1">
        <f aca="true" t="shared" si="4" ref="J3:J71">H3+I3</f>
        <v>1388.96</v>
      </c>
      <c r="K3" s="1">
        <f aca="true" t="shared" si="5" ref="K3:K35">J3*$K$2</f>
        <v>111.11680000000001</v>
      </c>
      <c r="L3" s="13">
        <f aca="true" t="shared" si="6" ref="L3:L33">J3+K3</f>
        <v>1500.0768</v>
      </c>
    </row>
    <row r="4" spans="1:12" ht="13.5">
      <c r="A4" s="29" t="s">
        <v>9</v>
      </c>
      <c r="B4" s="32">
        <v>20005</v>
      </c>
      <c r="C4" s="32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19254</v>
      </c>
      <c r="C6" s="32">
        <v>10994</v>
      </c>
      <c r="D6" s="34">
        <v>19271</v>
      </c>
      <c r="E6" s="34">
        <v>11016</v>
      </c>
      <c r="F6" s="12">
        <f t="shared" si="0"/>
        <v>17</v>
      </c>
      <c r="G6" s="12">
        <f t="shared" si="1"/>
        <v>22</v>
      </c>
      <c r="H6" s="12">
        <f t="shared" si="2"/>
        <v>106.76</v>
      </c>
      <c r="I6" s="12">
        <f t="shared" si="3"/>
        <v>84.47999999999999</v>
      </c>
      <c r="J6" s="1">
        <f t="shared" si="4"/>
        <v>191.24</v>
      </c>
      <c r="K6" s="1">
        <f t="shared" si="5"/>
        <v>15.2992</v>
      </c>
      <c r="L6" s="13">
        <f t="shared" si="6"/>
        <v>206.53920000000002</v>
      </c>
    </row>
    <row r="7" spans="1:12" ht="13.5">
      <c r="A7" s="20" t="s">
        <v>12</v>
      </c>
      <c r="B7" s="32">
        <v>5930</v>
      </c>
      <c r="C7" s="32">
        <v>1240</v>
      </c>
      <c r="D7" s="34">
        <v>6235</v>
      </c>
      <c r="E7" s="34">
        <v>1333</v>
      </c>
      <c r="F7" s="12">
        <f t="shared" si="0"/>
        <v>305</v>
      </c>
      <c r="G7" s="12">
        <f t="shared" si="1"/>
        <v>93</v>
      </c>
      <c r="H7" s="12">
        <f t="shared" si="2"/>
        <v>1915.4</v>
      </c>
      <c r="I7" s="12">
        <f t="shared" si="3"/>
        <v>357.12</v>
      </c>
      <c r="J7" s="1">
        <f t="shared" si="4"/>
        <v>2272.52</v>
      </c>
      <c r="K7" s="1">
        <f t="shared" si="5"/>
        <v>181.8016</v>
      </c>
      <c r="L7" s="13">
        <f t="shared" si="6"/>
        <v>2454.3216</v>
      </c>
    </row>
    <row r="8" spans="1:12" ht="13.5">
      <c r="A8" s="20" t="s">
        <v>70</v>
      </c>
      <c r="B8" s="32">
        <v>1503</v>
      </c>
      <c r="C8" s="32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970</v>
      </c>
      <c r="C9" s="32">
        <v>213</v>
      </c>
      <c r="D9" s="34">
        <v>974</v>
      </c>
      <c r="E9" s="34">
        <v>213</v>
      </c>
      <c r="F9" s="12">
        <f t="shared" si="0"/>
        <v>4</v>
      </c>
      <c r="G9" s="12">
        <f t="shared" si="1"/>
        <v>0</v>
      </c>
      <c r="H9" s="12">
        <f t="shared" si="2"/>
        <v>25.12</v>
      </c>
      <c r="I9" s="12">
        <f t="shared" si="3"/>
        <v>0</v>
      </c>
      <c r="J9" s="1">
        <f t="shared" si="4"/>
        <v>25.12</v>
      </c>
      <c r="K9" s="1">
        <f t="shared" si="5"/>
        <v>2.0096000000000003</v>
      </c>
      <c r="L9" s="13">
        <f t="shared" si="6"/>
        <v>27.1296</v>
      </c>
    </row>
    <row r="10" spans="1:12" ht="13.5">
      <c r="A10" s="20" t="s">
        <v>14</v>
      </c>
      <c r="B10" s="31">
        <v>12494</v>
      </c>
      <c r="C10" s="31">
        <v>4700</v>
      </c>
      <c r="D10" s="31">
        <v>12535</v>
      </c>
      <c r="E10" s="31">
        <v>4730</v>
      </c>
      <c r="F10" s="12">
        <f t="shared" si="0"/>
        <v>41</v>
      </c>
      <c r="G10" s="12">
        <f t="shared" si="1"/>
        <v>30</v>
      </c>
      <c r="H10" s="12">
        <f t="shared" si="2"/>
        <v>257.48</v>
      </c>
      <c r="I10" s="12">
        <f t="shared" si="3"/>
        <v>115.19999999999999</v>
      </c>
      <c r="J10" s="1">
        <f t="shared" si="4"/>
        <v>372.68</v>
      </c>
      <c r="K10" s="1">
        <f t="shared" si="5"/>
        <v>29.814400000000003</v>
      </c>
      <c r="L10" s="13">
        <f t="shared" si="6"/>
        <v>402.4944</v>
      </c>
    </row>
    <row r="11" spans="1:12" ht="13.5">
      <c r="A11" s="20" t="s">
        <v>15</v>
      </c>
      <c r="B11" s="32">
        <v>2017</v>
      </c>
      <c r="C11" s="32">
        <v>665</v>
      </c>
      <c r="D11" s="34">
        <v>2343</v>
      </c>
      <c r="E11" s="34">
        <v>810</v>
      </c>
      <c r="F11" s="12">
        <f t="shared" si="0"/>
        <v>326</v>
      </c>
      <c r="G11" s="12">
        <f t="shared" si="1"/>
        <v>145</v>
      </c>
      <c r="H11" s="12">
        <f t="shared" si="2"/>
        <v>2047.28</v>
      </c>
      <c r="I11" s="12">
        <f t="shared" si="3"/>
        <v>556.8</v>
      </c>
      <c r="J11" s="1">
        <f t="shared" si="4"/>
        <v>2604.08</v>
      </c>
      <c r="K11" s="1">
        <f t="shared" si="5"/>
        <v>208.3264</v>
      </c>
      <c r="L11" s="13">
        <f t="shared" si="6"/>
        <v>2812.4064</v>
      </c>
    </row>
    <row r="12" spans="1:12" ht="13.5">
      <c r="A12" s="20" t="s">
        <v>16</v>
      </c>
      <c r="B12" s="32">
        <v>4662</v>
      </c>
      <c r="C12" s="32">
        <v>1399</v>
      </c>
      <c r="D12" s="34">
        <v>4821</v>
      </c>
      <c r="E12" s="34">
        <v>1461</v>
      </c>
      <c r="F12" s="12">
        <f t="shared" si="0"/>
        <v>159</v>
      </c>
      <c r="G12" s="12">
        <f t="shared" si="1"/>
        <v>62</v>
      </c>
      <c r="H12" s="12">
        <f t="shared" si="2"/>
        <v>998.5200000000001</v>
      </c>
      <c r="I12" s="12">
        <f t="shared" si="3"/>
        <v>238.07999999999998</v>
      </c>
      <c r="J12" s="1">
        <f t="shared" si="4"/>
        <v>1236.6000000000001</v>
      </c>
      <c r="K12" s="1">
        <f t="shared" si="5"/>
        <v>98.92800000000001</v>
      </c>
      <c r="L12" s="13">
        <f t="shared" si="6"/>
        <v>1335.5280000000002</v>
      </c>
    </row>
    <row r="13" spans="1:12" ht="13.5">
      <c r="A13" s="20" t="s">
        <v>17</v>
      </c>
      <c r="B13" s="32">
        <v>3990</v>
      </c>
      <c r="C13" s="32">
        <v>1937</v>
      </c>
      <c r="D13" s="34">
        <v>4034</v>
      </c>
      <c r="E13" s="34">
        <v>1952</v>
      </c>
      <c r="F13" s="12">
        <f t="shared" si="0"/>
        <v>44</v>
      </c>
      <c r="G13" s="12">
        <f t="shared" si="1"/>
        <v>15</v>
      </c>
      <c r="H13" s="12">
        <f t="shared" si="2"/>
        <v>276.32</v>
      </c>
      <c r="I13" s="12">
        <f t="shared" si="3"/>
        <v>57.599999999999994</v>
      </c>
      <c r="J13" s="1">
        <f t="shared" si="4"/>
        <v>333.91999999999996</v>
      </c>
      <c r="K13" s="1">
        <f t="shared" si="5"/>
        <v>26.713599999999996</v>
      </c>
      <c r="L13" s="13">
        <f t="shared" si="6"/>
        <v>360.63359999999994</v>
      </c>
    </row>
    <row r="14" spans="1:12" ht="13.5">
      <c r="A14" s="20" t="s">
        <v>18</v>
      </c>
      <c r="B14" s="32">
        <v>114</v>
      </c>
      <c r="C14" s="32">
        <v>49</v>
      </c>
      <c r="D14" s="34">
        <v>115</v>
      </c>
      <c r="E14" s="34">
        <v>50</v>
      </c>
      <c r="F14" s="12">
        <f t="shared" si="0"/>
        <v>1</v>
      </c>
      <c r="G14" s="12">
        <f t="shared" si="1"/>
        <v>1</v>
      </c>
      <c r="H14" s="12">
        <f t="shared" si="2"/>
        <v>6.28</v>
      </c>
      <c r="I14" s="12">
        <f t="shared" si="3"/>
        <v>3.84</v>
      </c>
      <c r="J14" s="1">
        <f t="shared" si="4"/>
        <v>10.120000000000001</v>
      </c>
      <c r="K14" s="1">
        <f t="shared" si="5"/>
        <v>0.8096000000000001</v>
      </c>
      <c r="L14" s="13">
        <f t="shared" si="6"/>
        <v>10.9296</v>
      </c>
    </row>
    <row r="15" spans="1:12" ht="13.5">
      <c r="A15" s="20" t="s">
        <v>19</v>
      </c>
      <c r="B15" s="32">
        <v>274</v>
      </c>
      <c r="C15" s="32">
        <v>228</v>
      </c>
      <c r="D15" s="34">
        <v>275</v>
      </c>
      <c r="E15" s="34">
        <v>229</v>
      </c>
      <c r="F15" s="12">
        <f t="shared" si="0"/>
        <v>1</v>
      </c>
      <c r="G15" s="12">
        <f t="shared" si="1"/>
        <v>1</v>
      </c>
      <c r="H15" s="12">
        <f t="shared" si="2"/>
        <v>6.28</v>
      </c>
      <c r="I15" s="12">
        <f t="shared" si="3"/>
        <v>3.84</v>
      </c>
      <c r="J15" s="1">
        <f t="shared" si="4"/>
        <v>10.120000000000001</v>
      </c>
      <c r="K15" s="1">
        <f t="shared" si="5"/>
        <v>0.8096000000000001</v>
      </c>
      <c r="L15" s="13">
        <f t="shared" si="6"/>
        <v>10.9296</v>
      </c>
    </row>
    <row r="16" spans="1:12" ht="13.5">
      <c r="A16" s="20" t="s">
        <v>20</v>
      </c>
      <c r="B16" s="32">
        <v>9493</v>
      </c>
      <c r="C16" s="32">
        <v>2300</v>
      </c>
      <c r="D16" s="34">
        <v>9637</v>
      </c>
      <c r="E16" s="34">
        <v>2330</v>
      </c>
      <c r="F16" s="12">
        <f t="shared" si="0"/>
        <v>144</v>
      </c>
      <c r="G16" s="12">
        <f t="shared" si="1"/>
        <v>30</v>
      </c>
      <c r="H16" s="12">
        <f t="shared" si="2"/>
        <v>904.32</v>
      </c>
      <c r="I16" s="12">
        <f t="shared" si="3"/>
        <v>115.19999999999999</v>
      </c>
      <c r="J16" s="1">
        <f t="shared" si="4"/>
        <v>1019.52</v>
      </c>
      <c r="K16" s="1">
        <f t="shared" si="5"/>
        <v>81.5616</v>
      </c>
      <c r="L16" s="13">
        <f t="shared" si="6"/>
        <v>1101.0816</v>
      </c>
    </row>
    <row r="17" spans="1:12" ht="13.5">
      <c r="A17" s="20" t="s">
        <v>21</v>
      </c>
      <c r="B17" s="32">
        <v>23983</v>
      </c>
      <c r="C17" s="32">
        <v>12938</v>
      </c>
      <c r="D17" s="34">
        <v>24482</v>
      </c>
      <c r="E17" s="34">
        <v>13181</v>
      </c>
      <c r="F17" s="12">
        <f t="shared" si="0"/>
        <v>499</v>
      </c>
      <c r="G17" s="12">
        <f t="shared" si="1"/>
        <v>243</v>
      </c>
      <c r="H17" s="12">
        <f t="shared" si="2"/>
        <v>3133.7200000000003</v>
      </c>
      <c r="I17" s="12">
        <f t="shared" si="3"/>
        <v>933.12</v>
      </c>
      <c r="J17" s="1">
        <f t="shared" si="4"/>
        <v>4066.84</v>
      </c>
      <c r="K17" s="1">
        <f t="shared" si="5"/>
        <v>325.34720000000004</v>
      </c>
      <c r="L17" s="13">
        <f t="shared" si="6"/>
        <v>4392.1872</v>
      </c>
    </row>
    <row r="18" spans="1:12" ht="13.5">
      <c r="A18" s="20" t="s">
        <v>22</v>
      </c>
      <c r="B18" s="32">
        <v>5267</v>
      </c>
      <c r="C18" s="32">
        <v>2360</v>
      </c>
      <c r="D18" s="34">
        <v>5335</v>
      </c>
      <c r="E18" s="34">
        <v>2380</v>
      </c>
      <c r="F18" s="12">
        <f t="shared" si="0"/>
        <v>68</v>
      </c>
      <c r="G18" s="12">
        <f t="shared" si="1"/>
        <v>20</v>
      </c>
      <c r="H18" s="12">
        <f t="shared" si="2"/>
        <v>427.04</v>
      </c>
      <c r="I18" s="12">
        <f t="shared" si="3"/>
        <v>76.8</v>
      </c>
      <c r="J18" s="1">
        <f t="shared" si="4"/>
        <v>503.84000000000003</v>
      </c>
      <c r="K18" s="1">
        <f t="shared" si="5"/>
        <v>40.3072</v>
      </c>
      <c r="L18" s="13">
        <f t="shared" si="6"/>
        <v>544.1472</v>
      </c>
    </row>
    <row r="19" spans="1:12" ht="13.5">
      <c r="A19" s="20" t="s">
        <v>23</v>
      </c>
      <c r="B19" s="32">
        <v>10693</v>
      </c>
      <c r="C19" s="32">
        <v>5390</v>
      </c>
      <c r="D19" s="34">
        <v>10870</v>
      </c>
      <c r="E19" s="34">
        <v>5470</v>
      </c>
      <c r="F19" s="12">
        <f t="shared" si="0"/>
        <v>177</v>
      </c>
      <c r="G19" s="12">
        <f t="shared" si="1"/>
        <v>80</v>
      </c>
      <c r="H19" s="12">
        <f t="shared" si="2"/>
        <v>1111.56</v>
      </c>
      <c r="I19" s="12">
        <f t="shared" si="3"/>
        <v>307.2</v>
      </c>
      <c r="J19" s="1">
        <f t="shared" si="4"/>
        <v>1418.76</v>
      </c>
      <c r="K19" s="1">
        <f t="shared" si="5"/>
        <v>113.5008</v>
      </c>
      <c r="L19" s="13">
        <f t="shared" si="6"/>
        <v>1532.2608</v>
      </c>
    </row>
    <row r="20" spans="1:12" ht="13.5">
      <c r="A20" s="20" t="s">
        <v>24</v>
      </c>
      <c r="B20" s="32">
        <v>11530</v>
      </c>
      <c r="C20" s="32">
        <v>5916</v>
      </c>
      <c r="D20" s="34">
        <v>11530</v>
      </c>
      <c r="E20" s="34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4051</v>
      </c>
      <c r="C21" s="32">
        <v>2353</v>
      </c>
      <c r="D21" s="34">
        <v>4087</v>
      </c>
      <c r="E21" s="34">
        <v>2393</v>
      </c>
      <c r="F21" s="12">
        <f t="shared" si="0"/>
        <v>36</v>
      </c>
      <c r="G21" s="12">
        <f t="shared" si="1"/>
        <v>40</v>
      </c>
      <c r="H21" s="12">
        <f t="shared" si="2"/>
        <v>226.08</v>
      </c>
      <c r="I21" s="12">
        <f t="shared" si="3"/>
        <v>153.6</v>
      </c>
      <c r="J21" s="1">
        <f t="shared" si="4"/>
        <v>379.68</v>
      </c>
      <c r="K21" s="1">
        <f t="shared" si="5"/>
        <v>30.3744</v>
      </c>
      <c r="L21" s="13">
        <f t="shared" si="6"/>
        <v>410.0544</v>
      </c>
    </row>
    <row r="22" spans="1:12" ht="13.5">
      <c r="A22" s="20" t="s">
        <v>26</v>
      </c>
      <c r="B22" s="32">
        <v>207</v>
      </c>
      <c r="C22" s="32">
        <v>22</v>
      </c>
      <c r="D22" s="34">
        <v>207</v>
      </c>
      <c r="E22" s="34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3223</v>
      </c>
      <c r="C24" s="32">
        <v>648</v>
      </c>
      <c r="D24" s="34">
        <v>3250</v>
      </c>
      <c r="E24" s="34">
        <v>652</v>
      </c>
      <c r="F24" s="28">
        <f t="shared" si="0"/>
        <v>27</v>
      </c>
      <c r="G24" s="28">
        <f t="shared" si="1"/>
        <v>4</v>
      </c>
      <c r="H24" s="12">
        <f t="shared" si="2"/>
        <v>169.56</v>
      </c>
      <c r="I24" s="12">
        <f t="shared" si="3"/>
        <v>15.36</v>
      </c>
      <c r="J24" s="1">
        <f t="shared" si="4"/>
        <v>184.92000000000002</v>
      </c>
      <c r="K24" s="1">
        <f t="shared" si="5"/>
        <v>14.793600000000001</v>
      </c>
      <c r="L24" s="13">
        <f t="shared" si="6"/>
        <v>199.7136</v>
      </c>
    </row>
    <row r="25" spans="1:12" ht="13.5">
      <c r="A25" s="20" t="s">
        <v>28</v>
      </c>
      <c r="B25" s="32">
        <v>367</v>
      </c>
      <c r="C25" s="32">
        <v>100</v>
      </c>
      <c r="D25" s="34">
        <v>369</v>
      </c>
      <c r="E25" s="34">
        <v>101</v>
      </c>
      <c r="F25" s="12">
        <f t="shared" si="0"/>
        <v>2</v>
      </c>
      <c r="G25" s="12">
        <f t="shared" si="1"/>
        <v>1</v>
      </c>
      <c r="H25" s="12">
        <f t="shared" si="2"/>
        <v>12.56</v>
      </c>
      <c r="I25" s="12">
        <f t="shared" si="3"/>
        <v>3.84</v>
      </c>
      <c r="J25" s="1">
        <f t="shared" si="4"/>
        <v>16.4</v>
      </c>
      <c r="K25" s="1">
        <f t="shared" si="5"/>
        <v>1.3119999999999998</v>
      </c>
      <c r="L25" s="13">
        <f t="shared" si="6"/>
        <v>17.712</v>
      </c>
    </row>
    <row r="26" spans="1:12" ht="13.5">
      <c r="A26" s="20" t="s">
        <v>29</v>
      </c>
      <c r="B26" s="32">
        <v>808</v>
      </c>
      <c r="C26" s="32">
        <v>398</v>
      </c>
      <c r="D26" s="34">
        <v>811</v>
      </c>
      <c r="E26" s="34">
        <v>398</v>
      </c>
      <c r="F26" s="12">
        <f t="shared" si="0"/>
        <v>3</v>
      </c>
      <c r="G26" s="12">
        <f t="shared" si="1"/>
        <v>0</v>
      </c>
      <c r="H26" s="12">
        <f t="shared" si="2"/>
        <v>18.84</v>
      </c>
      <c r="I26" s="12">
        <f t="shared" si="3"/>
        <v>0</v>
      </c>
      <c r="J26" s="1">
        <f t="shared" si="4"/>
        <v>18.84</v>
      </c>
      <c r="K26" s="1">
        <f t="shared" si="5"/>
        <v>1.5072</v>
      </c>
      <c r="L26" s="13">
        <f t="shared" si="6"/>
        <v>20.3472</v>
      </c>
    </row>
    <row r="27" spans="1:12" ht="13.5">
      <c r="A27" s="20" t="s">
        <v>30</v>
      </c>
      <c r="B27" s="32">
        <v>7292</v>
      </c>
      <c r="C27" s="32">
        <v>2229</v>
      </c>
      <c r="D27" s="34">
        <v>7347</v>
      </c>
      <c r="E27" s="34">
        <v>2239</v>
      </c>
      <c r="F27" s="12">
        <f t="shared" si="0"/>
        <v>55</v>
      </c>
      <c r="G27" s="12">
        <f t="shared" si="1"/>
        <v>10</v>
      </c>
      <c r="H27" s="12">
        <f t="shared" si="2"/>
        <v>345.40000000000003</v>
      </c>
      <c r="I27" s="12">
        <f t="shared" si="3"/>
        <v>38.4</v>
      </c>
      <c r="J27" s="1">
        <f t="shared" si="4"/>
        <v>383.8</v>
      </c>
      <c r="K27" s="1">
        <f t="shared" si="5"/>
        <v>30.704</v>
      </c>
      <c r="L27" s="13">
        <f t="shared" si="6"/>
        <v>414.504</v>
      </c>
    </row>
    <row r="28" spans="1:12" ht="13.5">
      <c r="A28" s="20" t="s">
        <v>31</v>
      </c>
      <c r="B28" s="32">
        <v>6328</v>
      </c>
      <c r="C28" s="32">
        <v>571</v>
      </c>
      <c r="D28" s="34">
        <v>6328</v>
      </c>
      <c r="E28" s="34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1147</v>
      </c>
      <c r="C29" s="32">
        <v>209</v>
      </c>
      <c r="D29" s="34">
        <v>1150</v>
      </c>
      <c r="E29" s="34">
        <v>210</v>
      </c>
      <c r="F29" s="12">
        <f t="shared" si="0"/>
        <v>3</v>
      </c>
      <c r="G29" s="12">
        <f t="shared" si="1"/>
        <v>1</v>
      </c>
      <c r="H29" s="12">
        <f t="shared" si="2"/>
        <v>18.84</v>
      </c>
      <c r="I29" s="12">
        <f t="shared" si="3"/>
        <v>3.84</v>
      </c>
      <c r="J29" s="1">
        <f t="shared" si="4"/>
        <v>22.68</v>
      </c>
      <c r="K29" s="1">
        <f t="shared" si="5"/>
        <v>1.8144</v>
      </c>
      <c r="L29" s="13">
        <f t="shared" si="6"/>
        <v>24.4944</v>
      </c>
    </row>
    <row r="30" spans="1:12" ht="13.5">
      <c r="A30" s="20" t="s">
        <v>33</v>
      </c>
      <c r="B30" s="32">
        <v>2765</v>
      </c>
      <c r="C30" s="32">
        <v>559</v>
      </c>
      <c r="D30" s="34">
        <v>2955</v>
      </c>
      <c r="E30" s="34">
        <v>580</v>
      </c>
      <c r="F30" s="12">
        <f t="shared" si="0"/>
        <v>190</v>
      </c>
      <c r="G30" s="12">
        <f t="shared" si="1"/>
        <v>21</v>
      </c>
      <c r="H30" s="12">
        <f t="shared" si="2"/>
        <v>1193.2</v>
      </c>
      <c r="I30" s="12">
        <f t="shared" si="3"/>
        <v>80.64</v>
      </c>
      <c r="J30" s="1">
        <f t="shared" si="4"/>
        <v>1273.8400000000001</v>
      </c>
      <c r="K30" s="1">
        <f t="shared" si="5"/>
        <v>101.90720000000002</v>
      </c>
      <c r="L30" s="13">
        <f t="shared" si="6"/>
        <v>1375.7472000000002</v>
      </c>
    </row>
    <row r="31" spans="1:12" ht="13.5">
      <c r="A31" s="20" t="s">
        <v>34</v>
      </c>
      <c r="B31" s="32">
        <v>10304</v>
      </c>
      <c r="C31" s="32">
        <v>4322</v>
      </c>
      <c r="D31" s="34">
        <v>10337</v>
      </c>
      <c r="E31" s="34">
        <v>4330</v>
      </c>
      <c r="F31" s="12">
        <f t="shared" si="0"/>
        <v>33</v>
      </c>
      <c r="G31" s="12">
        <f t="shared" si="1"/>
        <v>8</v>
      </c>
      <c r="H31" s="12">
        <f t="shared" si="2"/>
        <v>207.24</v>
      </c>
      <c r="I31" s="12">
        <f t="shared" si="3"/>
        <v>30.72</v>
      </c>
      <c r="J31" s="1">
        <f t="shared" si="4"/>
        <v>237.96</v>
      </c>
      <c r="K31" s="1">
        <f t="shared" si="5"/>
        <v>19.0368</v>
      </c>
      <c r="L31" s="13">
        <f t="shared" si="6"/>
        <v>256.9968</v>
      </c>
    </row>
    <row r="32" spans="1:12" ht="13.5">
      <c r="A32" s="20" t="s">
        <v>35</v>
      </c>
      <c r="B32" s="32">
        <v>21966</v>
      </c>
      <c r="C32" s="32">
        <v>9535</v>
      </c>
      <c r="D32" s="34">
        <v>22013</v>
      </c>
      <c r="E32" s="34">
        <v>9559</v>
      </c>
      <c r="F32" s="12">
        <f t="shared" si="0"/>
        <v>47</v>
      </c>
      <c r="G32" s="12">
        <f t="shared" si="1"/>
        <v>24</v>
      </c>
      <c r="H32" s="12">
        <f t="shared" si="2"/>
        <v>295.16</v>
      </c>
      <c r="I32" s="12">
        <f t="shared" si="3"/>
        <v>92.16</v>
      </c>
      <c r="J32" s="1">
        <f t="shared" si="4"/>
        <v>387.32000000000005</v>
      </c>
      <c r="K32" s="1">
        <f t="shared" si="5"/>
        <v>30.985600000000005</v>
      </c>
      <c r="L32" s="13">
        <f t="shared" si="6"/>
        <v>418.3056</v>
      </c>
    </row>
    <row r="33" spans="1:12" ht="13.5">
      <c r="A33" s="20" t="s">
        <v>76</v>
      </c>
      <c r="B33" s="32">
        <v>0</v>
      </c>
      <c r="C33" s="32">
        <v>0</v>
      </c>
      <c r="D33" s="34">
        <v>33</v>
      </c>
      <c r="E33" s="34">
        <v>19</v>
      </c>
      <c r="F33" s="12">
        <f t="shared" si="0"/>
        <v>33</v>
      </c>
      <c r="G33" s="12">
        <f t="shared" si="1"/>
        <v>19</v>
      </c>
      <c r="H33" s="12">
        <f t="shared" si="2"/>
        <v>207.24</v>
      </c>
      <c r="I33" s="12">
        <f t="shared" si="3"/>
        <v>72.96</v>
      </c>
      <c r="J33" s="1">
        <f t="shared" si="4"/>
        <v>280.2</v>
      </c>
      <c r="K33" s="1">
        <f t="shared" si="5"/>
        <v>22.416</v>
      </c>
      <c r="L33" s="13">
        <f t="shared" si="6"/>
        <v>302.616</v>
      </c>
    </row>
    <row r="34" spans="1:12" ht="13.5">
      <c r="A34" s="20" t="s">
        <v>36</v>
      </c>
      <c r="B34" s="32">
        <v>11373</v>
      </c>
      <c r="C34" s="32">
        <v>4238</v>
      </c>
      <c r="D34" s="34">
        <v>11535</v>
      </c>
      <c r="E34" s="34">
        <v>4306</v>
      </c>
      <c r="F34" s="12">
        <f t="shared" si="0"/>
        <v>162</v>
      </c>
      <c r="G34" s="12">
        <f t="shared" si="1"/>
        <v>68</v>
      </c>
      <c r="H34" s="12">
        <f t="shared" si="2"/>
        <v>1017.36</v>
      </c>
      <c r="I34" s="12">
        <f t="shared" si="3"/>
        <v>261.12</v>
      </c>
      <c r="J34" s="1">
        <f>H34+I34</f>
        <v>1278.48</v>
      </c>
      <c r="K34" s="1">
        <f t="shared" si="5"/>
        <v>102.2784</v>
      </c>
      <c r="L34" s="13">
        <f aca="true" t="shared" si="7" ref="L34:L70">J34+K34</f>
        <v>1380.7584</v>
      </c>
    </row>
    <row r="35" spans="1:12" ht="13.5">
      <c r="A35" s="20" t="s">
        <v>37</v>
      </c>
      <c r="B35" s="32">
        <v>1998</v>
      </c>
      <c r="C35" s="32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4633</v>
      </c>
      <c r="C36" s="32">
        <v>1644</v>
      </c>
      <c r="D36" s="34">
        <v>4758</v>
      </c>
      <c r="E36" s="34">
        <v>1697</v>
      </c>
      <c r="F36" s="12">
        <f t="shared" si="0"/>
        <v>125</v>
      </c>
      <c r="G36" s="12">
        <f t="shared" si="1"/>
        <v>53</v>
      </c>
      <c r="H36" s="12">
        <f t="shared" si="8"/>
        <v>785</v>
      </c>
      <c r="I36" s="12">
        <f t="shared" si="9"/>
        <v>203.51999999999998</v>
      </c>
      <c r="J36" s="1">
        <f t="shared" si="4"/>
        <v>988.52</v>
      </c>
      <c r="K36" s="1">
        <f aca="true" t="shared" si="10" ref="K36:K74">J36*$K$2</f>
        <v>79.0816</v>
      </c>
      <c r="L36" s="13">
        <f t="shared" si="7"/>
        <v>1067.6016</v>
      </c>
    </row>
    <row r="37" spans="1:12" ht="13.5">
      <c r="A37" s="20" t="s">
        <v>39</v>
      </c>
      <c r="B37" s="32">
        <v>17784</v>
      </c>
      <c r="C37" s="32">
        <v>7570</v>
      </c>
      <c r="D37" s="34">
        <v>18102</v>
      </c>
      <c r="E37" s="34">
        <v>7721</v>
      </c>
      <c r="F37" s="12">
        <f t="shared" si="0"/>
        <v>318</v>
      </c>
      <c r="G37" s="12">
        <f t="shared" si="1"/>
        <v>151</v>
      </c>
      <c r="H37" s="12">
        <f t="shared" si="8"/>
        <v>1997.0400000000002</v>
      </c>
      <c r="I37" s="12">
        <f t="shared" si="9"/>
        <v>579.84</v>
      </c>
      <c r="J37" s="1">
        <f t="shared" si="4"/>
        <v>2576.88</v>
      </c>
      <c r="K37" s="1">
        <f t="shared" si="10"/>
        <v>206.15040000000002</v>
      </c>
      <c r="L37" s="13">
        <f t="shared" si="7"/>
        <v>2783.0304</v>
      </c>
    </row>
    <row r="38" spans="1:12" ht="13.5">
      <c r="A38" s="20" t="s">
        <v>40</v>
      </c>
      <c r="B38" s="32">
        <v>33437</v>
      </c>
      <c r="C38" s="32">
        <v>11304</v>
      </c>
      <c r="D38" s="34">
        <v>33734</v>
      </c>
      <c r="E38" s="34">
        <v>11421</v>
      </c>
      <c r="F38" s="12">
        <f t="shared" si="0"/>
        <v>297</v>
      </c>
      <c r="G38" s="12">
        <f t="shared" si="1"/>
        <v>117</v>
      </c>
      <c r="H38" s="12">
        <f t="shared" si="8"/>
        <v>1865.16</v>
      </c>
      <c r="I38" s="12">
        <f t="shared" si="9"/>
        <v>449.28</v>
      </c>
      <c r="J38" s="1">
        <f t="shared" si="4"/>
        <v>2314.44</v>
      </c>
      <c r="K38" s="1">
        <f t="shared" si="10"/>
        <v>185.1552</v>
      </c>
      <c r="L38" s="13">
        <f t="shared" si="7"/>
        <v>2499.5952</v>
      </c>
    </row>
    <row r="39" spans="1:12" ht="13.5">
      <c r="A39" s="20" t="s">
        <v>41</v>
      </c>
      <c r="B39" s="32">
        <v>12802</v>
      </c>
      <c r="C39" s="32">
        <v>3790</v>
      </c>
      <c r="D39" s="34">
        <v>12821</v>
      </c>
      <c r="E39" s="34">
        <v>3795</v>
      </c>
      <c r="F39" s="12">
        <f t="shared" si="0"/>
        <v>19</v>
      </c>
      <c r="G39" s="12">
        <f t="shared" si="1"/>
        <v>5</v>
      </c>
      <c r="H39" s="12">
        <f t="shared" si="8"/>
        <v>119.32000000000001</v>
      </c>
      <c r="I39" s="12">
        <f t="shared" si="9"/>
        <v>19.2</v>
      </c>
      <c r="J39" s="1">
        <f t="shared" si="4"/>
        <v>138.52</v>
      </c>
      <c r="K39" s="1">
        <f t="shared" si="10"/>
        <v>11.081600000000002</v>
      </c>
      <c r="L39" s="13">
        <f t="shared" si="7"/>
        <v>149.60160000000002</v>
      </c>
    </row>
    <row r="40" spans="1:12" ht="13.5">
      <c r="A40" s="20" t="s">
        <v>42</v>
      </c>
      <c r="B40" s="32">
        <v>5857</v>
      </c>
      <c r="C40" s="32">
        <v>1392</v>
      </c>
      <c r="D40" s="34">
        <v>5920</v>
      </c>
      <c r="E40" s="34">
        <v>1410</v>
      </c>
      <c r="F40" s="12">
        <f t="shared" si="0"/>
        <v>63</v>
      </c>
      <c r="G40" s="12">
        <f t="shared" si="1"/>
        <v>18</v>
      </c>
      <c r="H40" s="12">
        <f t="shared" si="8"/>
        <v>395.64000000000004</v>
      </c>
      <c r="I40" s="12">
        <f t="shared" si="9"/>
        <v>69.12</v>
      </c>
      <c r="J40" s="1">
        <f t="shared" si="4"/>
        <v>464.76000000000005</v>
      </c>
      <c r="K40" s="1">
        <f t="shared" si="10"/>
        <v>37.180800000000005</v>
      </c>
      <c r="L40" s="13">
        <f t="shared" si="7"/>
        <v>501.9408000000001</v>
      </c>
    </row>
    <row r="41" spans="1:12" ht="13.5">
      <c r="A41" s="20" t="s">
        <v>43</v>
      </c>
      <c r="B41" s="32">
        <v>6801</v>
      </c>
      <c r="C41" s="32">
        <v>2572</v>
      </c>
      <c r="D41" s="34">
        <v>6838</v>
      </c>
      <c r="E41" s="34">
        <v>2593</v>
      </c>
      <c r="F41" s="12">
        <f t="shared" si="0"/>
        <v>37</v>
      </c>
      <c r="G41" s="12">
        <f t="shared" si="1"/>
        <v>21</v>
      </c>
      <c r="H41" s="12">
        <f t="shared" si="8"/>
        <v>232.36</v>
      </c>
      <c r="I41" s="12">
        <f t="shared" si="9"/>
        <v>80.64</v>
      </c>
      <c r="J41" s="1">
        <f t="shared" si="4"/>
        <v>313</v>
      </c>
      <c r="K41" s="1">
        <f t="shared" si="10"/>
        <v>25.04</v>
      </c>
      <c r="L41" s="13">
        <f t="shared" si="7"/>
        <v>338.04</v>
      </c>
    </row>
    <row r="42" spans="1:12" ht="13.5">
      <c r="A42" s="20" t="s">
        <v>44</v>
      </c>
      <c r="B42" s="32">
        <v>15012</v>
      </c>
      <c r="C42" s="32">
        <v>8861</v>
      </c>
      <c r="D42" s="34">
        <v>15161</v>
      </c>
      <c r="E42" s="34">
        <v>8935</v>
      </c>
      <c r="F42" s="12">
        <f t="shared" si="0"/>
        <v>149</v>
      </c>
      <c r="G42" s="12">
        <f t="shared" si="1"/>
        <v>74</v>
      </c>
      <c r="H42" s="12">
        <f t="shared" si="8"/>
        <v>935.72</v>
      </c>
      <c r="I42" s="12">
        <f t="shared" si="9"/>
        <v>284.15999999999997</v>
      </c>
      <c r="J42" s="1">
        <f t="shared" si="4"/>
        <v>1219.88</v>
      </c>
      <c r="K42" s="1">
        <f t="shared" si="10"/>
        <v>97.59040000000002</v>
      </c>
      <c r="L42" s="13">
        <f t="shared" si="7"/>
        <v>1317.4704000000002</v>
      </c>
    </row>
    <row r="43" spans="1:12" ht="13.5">
      <c r="A43" s="20" t="s">
        <v>45</v>
      </c>
      <c r="B43" s="32">
        <v>5342</v>
      </c>
      <c r="C43" s="32">
        <v>2398</v>
      </c>
      <c r="D43" s="34">
        <v>5498</v>
      </c>
      <c r="E43" s="34">
        <v>2465</v>
      </c>
      <c r="F43" s="12">
        <f t="shared" si="0"/>
        <v>156</v>
      </c>
      <c r="G43" s="12">
        <f t="shared" si="1"/>
        <v>67</v>
      </c>
      <c r="H43" s="12">
        <f t="shared" si="8"/>
        <v>979.6800000000001</v>
      </c>
      <c r="I43" s="12">
        <f t="shared" si="9"/>
        <v>257.28</v>
      </c>
      <c r="J43" s="1">
        <f t="shared" si="4"/>
        <v>1236.96</v>
      </c>
      <c r="K43" s="1">
        <f t="shared" si="10"/>
        <v>98.9568</v>
      </c>
      <c r="L43" s="13">
        <f t="shared" si="7"/>
        <v>1335.9168</v>
      </c>
    </row>
    <row r="44" spans="1:12" ht="13.5">
      <c r="A44" s="20" t="s">
        <v>46</v>
      </c>
      <c r="B44" s="32">
        <v>1245</v>
      </c>
      <c r="C44" s="32">
        <v>649</v>
      </c>
      <c r="D44" s="34">
        <v>1400</v>
      </c>
      <c r="E44" s="34">
        <v>768</v>
      </c>
      <c r="F44" s="12">
        <f t="shared" si="0"/>
        <v>155</v>
      </c>
      <c r="G44" s="12">
        <f t="shared" si="1"/>
        <v>119</v>
      </c>
      <c r="H44" s="12">
        <f t="shared" si="8"/>
        <v>973.4000000000001</v>
      </c>
      <c r="I44" s="12">
        <f t="shared" si="9"/>
        <v>456.96</v>
      </c>
      <c r="J44" s="1">
        <f t="shared" si="4"/>
        <v>1430.3600000000001</v>
      </c>
      <c r="K44" s="1">
        <f t="shared" si="10"/>
        <v>114.42880000000001</v>
      </c>
      <c r="L44" s="13">
        <f t="shared" si="7"/>
        <v>1544.7888</v>
      </c>
    </row>
    <row r="45" spans="1:12" ht="13.5">
      <c r="A45" s="20" t="s">
        <v>47</v>
      </c>
      <c r="B45" s="32">
        <v>13</v>
      </c>
      <c r="C45" s="32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22944</v>
      </c>
      <c r="C46" s="32">
        <v>9280</v>
      </c>
      <c r="D46" s="34">
        <v>23010</v>
      </c>
      <c r="E46" s="34">
        <v>9304</v>
      </c>
      <c r="F46" s="12">
        <f t="shared" si="0"/>
        <v>66</v>
      </c>
      <c r="G46" s="12">
        <f t="shared" si="1"/>
        <v>24</v>
      </c>
      <c r="H46" s="12">
        <f t="shared" si="8"/>
        <v>414.48</v>
      </c>
      <c r="I46" s="12">
        <f t="shared" si="9"/>
        <v>92.16</v>
      </c>
      <c r="J46" s="1">
        <f t="shared" si="4"/>
        <v>506.64</v>
      </c>
      <c r="K46" s="1">
        <f t="shared" si="10"/>
        <v>40.5312</v>
      </c>
      <c r="L46" s="13">
        <f t="shared" si="7"/>
        <v>547.1712</v>
      </c>
    </row>
    <row r="47" spans="1:12" ht="13.5">
      <c r="A47" s="20" t="s">
        <v>49</v>
      </c>
      <c r="B47" s="32">
        <v>78</v>
      </c>
      <c r="C47" s="32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8453</v>
      </c>
      <c r="C49" s="32">
        <v>4776</v>
      </c>
      <c r="D49" s="34">
        <v>8660</v>
      </c>
      <c r="E49" s="34">
        <v>4866</v>
      </c>
      <c r="F49" s="12">
        <f t="shared" si="11"/>
        <v>207</v>
      </c>
      <c r="G49" s="12">
        <f t="shared" si="11"/>
        <v>90</v>
      </c>
      <c r="H49" s="12">
        <f t="shared" si="8"/>
        <v>1299.96</v>
      </c>
      <c r="I49" s="12">
        <f t="shared" si="9"/>
        <v>345.59999999999997</v>
      </c>
      <c r="J49" s="1">
        <f t="shared" si="12"/>
        <v>1645.56</v>
      </c>
      <c r="K49" s="1">
        <f>J49*$K$2</f>
        <v>131.6448</v>
      </c>
      <c r="L49" s="13">
        <f>J49+K49</f>
        <v>1777.2048</v>
      </c>
    </row>
    <row r="50" spans="1:12" ht="16.5">
      <c r="A50" s="30" t="s">
        <v>82</v>
      </c>
      <c r="B50" s="32">
        <v>61</v>
      </c>
      <c r="C50" s="32">
        <v>26</v>
      </c>
      <c r="D50" s="34">
        <v>67</v>
      </c>
      <c r="E50" s="34">
        <v>29</v>
      </c>
      <c r="F50" s="12">
        <f>D50-B50</f>
        <v>6</v>
      </c>
      <c r="G50" s="12">
        <f>E50-C50</f>
        <v>3</v>
      </c>
      <c r="H50" s="12">
        <f>F50*$D$79</f>
        <v>37.68</v>
      </c>
      <c r="I50" s="12">
        <f>G50*$E$79</f>
        <v>11.52</v>
      </c>
      <c r="J50" s="1">
        <f>H50+I50</f>
        <v>49.2</v>
      </c>
      <c r="K50" s="1">
        <f>J50*$K$2</f>
        <v>3.9360000000000004</v>
      </c>
      <c r="L50" s="13">
        <f>J50+K50</f>
        <v>53.136</v>
      </c>
    </row>
    <row r="51" spans="1:12" ht="13.5">
      <c r="A51" s="30" t="s">
        <v>79</v>
      </c>
      <c r="B51" s="32">
        <v>2586</v>
      </c>
      <c r="C51" s="32">
        <v>831</v>
      </c>
      <c r="D51" s="34">
        <v>2667</v>
      </c>
      <c r="E51" s="34">
        <v>870</v>
      </c>
      <c r="F51" s="12">
        <f t="shared" si="11"/>
        <v>81</v>
      </c>
      <c r="G51" s="12">
        <f t="shared" si="11"/>
        <v>39</v>
      </c>
      <c r="H51" s="12">
        <f t="shared" si="8"/>
        <v>508.68</v>
      </c>
      <c r="I51" s="12">
        <f t="shared" si="9"/>
        <v>149.76</v>
      </c>
      <c r="J51" s="1">
        <f t="shared" si="12"/>
        <v>658.44</v>
      </c>
      <c r="K51" s="1">
        <f>J51*$K$2</f>
        <v>52.675200000000004</v>
      </c>
      <c r="L51" s="13">
        <f>J51+K51</f>
        <v>711.1152000000001</v>
      </c>
    </row>
    <row r="52" spans="1:12" ht="13.5">
      <c r="A52" s="30" t="s">
        <v>73</v>
      </c>
      <c r="B52" s="32">
        <v>1895</v>
      </c>
      <c r="C52" s="32">
        <v>632</v>
      </c>
      <c r="D52" s="34">
        <v>1924</v>
      </c>
      <c r="E52" s="34">
        <v>647</v>
      </c>
      <c r="F52" s="12">
        <f t="shared" si="11"/>
        <v>29</v>
      </c>
      <c r="G52" s="12">
        <f t="shared" si="11"/>
        <v>15</v>
      </c>
      <c r="H52" s="12">
        <f t="shared" si="8"/>
        <v>182.12</v>
      </c>
      <c r="I52" s="12">
        <f t="shared" si="9"/>
        <v>57.599999999999994</v>
      </c>
      <c r="J52" s="1">
        <f t="shared" si="12"/>
        <v>239.72</v>
      </c>
      <c r="K52" s="1">
        <f>J52*$K$2</f>
        <v>19.1776</v>
      </c>
      <c r="L52" s="13">
        <f>J52+K52</f>
        <v>258.8976</v>
      </c>
    </row>
    <row r="53" spans="1:12" ht="13.5">
      <c r="A53" s="30" t="s">
        <v>81</v>
      </c>
      <c r="B53" s="32">
        <v>1245</v>
      </c>
      <c r="C53" s="32">
        <v>531</v>
      </c>
      <c r="D53" s="34">
        <v>1312</v>
      </c>
      <c r="E53" s="34">
        <v>542</v>
      </c>
      <c r="F53" s="12">
        <f t="shared" si="11"/>
        <v>67</v>
      </c>
      <c r="G53" s="12">
        <f t="shared" si="11"/>
        <v>11</v>
      </c>
      <c r="H53" s="12">
        <f t="shared" si="8"/>
        <v>420.76</v>
      </c>
      <c r="I53" s="12">
        <f t="shared" si="9"/>
        <v>42.239999999999995</v>
      </c>
      <c r="J53" s="1">
        <f t="shared" si="12"/>
        <v>463</v>
      </c>
      <c r="K53" s="1">
        <f>J53*$K$2</f>
        <v>37.04</v>
      </c>
      <c r="L53" s="13">
        <f>J53+K53</f>
        <v>500.04</v>
      </c>
    </row>
    <row r="54" spans="1:12" ht="13.5">
      <c r="A54" s="20" t="s">
        <v>52</v>
      </c>
      <c r="B54" s="32">
        <v>227</v>
      </c>
      <c r="C54" s="32">
        <v>58</v>
      </c>
      <c r="D54" s="34">
        <v>227</v>
      </c>
      <c r="E54" s="34">
        <v>58</v>
      </c>
      <c r="F54" s="12">
        <f t="shared" si="0"/>
        <v>0</v>
      </c>
      <c r="G54" s="12">
        <f t="shared" si="1"/>
        <v>0</v>
      </c>
      <c r="H54" s="12">
        <f t="shared" si="8"/>
        <v>0</v>
      </c>
      <c r="I54" s="12">
        <f t="shared" si="9"/>
        <v>0</v>
      </c>
      <c r="J54" s="1">
        <f aca="true" t="shared" si="13" ref="J54:J62">H54+I54</f>
        <v>0</v>
      </c>
      <c r="K54" s="1">
        <f t="shared" si="10"/>
        <v>0</v>
      </c>
      <c r="L54" s="13">
        <f t="shared" si="7"/>
        <v>0</v>
      </c>
    </row>
    <row r="55" spans="1:12" ht="13.5">
      <c r="A55" s="20" t="s">
        <v>53</v>
      </c>
      <c r="B55" s="32">
        <v>2106</v>
      </c>
      <c r="C55" s="32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16261</v>
      </c>
      <c r="C56" s="32">
        <v>6335</v>
      </c>
      <c r="D56" s="34">
        <v>16439</v>
      </c>
      <c r="E56" s="34">
        <v>6436</v>
      </c>
      <c r="F56" s="12">
        <f t="shared" si="0"/>
        <v>178</v>
      </c>
      <c r="G56" s="12">
        <f t="shared" si="1"/>
        <v>101</v>
      </c>
      <c r="H56" s="12">
        <f t="shared" si="8"/>
        <v>1117.8400000000001</v>
      </c>
      <c r="I56" s="12">
        <f t="shared" si="9"/>
        <v>387.84</v>
      </c>
      <c r="J56" s="1">
        <f>H56+I56</f>
        <v>1505.68</v>
      </c>
      <c r="K56" s="1">
        <f t="shared" si="10"/>
        <v>120.4544</v>
      </c>
      <c r="L56" s="13">
        <f t="shared" si="7"/>
        <v>1626.1344000000001</v>
      </c>
    </row>
    <row r="57" spans="1:12" ht="13.5">
      <c r="A57" s="20" t="s">
        <v>80</v>
      </c>
      <c r="B57" s="32">
        <v>6272</v>
      </c>
      <c r="C57" s="32">
        <v>2444</v>
      </c>
      <c r="D57" s="34">
        <v>6827</v>
      </c>
      <c r="E57" s="34">
        <v>2638</v>
      </c>
      <c r="F57" s="12">
        <f>D57-B57</f>
        <v>555</v>
      </c>
      <c r="G57" s="12">
        <f>E57-C57</f>
        <v>194</v>
      </c>
      <c r="H57" s="12">
        <f t="shared" si="8"/>
        <v>3485.4</v>
      </c>
      <c r="I57" s="12">
        <f t="shared" si="9"/>
        <v>744.9599999999999</v>
      </c>
      <c r="J57" s="1">
        <f>H57+I57</f>
        <v>4230.36</v>
      </c>
      <c r="K57" s="1">
        <f>J57*$K$2</f>
        <v>338.42879999999997</v>
      </c>
      <c r="L57" s="13">
        <f>J57+K57</f>
        <v>4568.788799999999</v>
      </c>
    </row>
    <row r="58" spans="1:12" ht="13.5">
      <c r="A58" s="20" t="s">
        <v>55</v>
      </c>
      <c r="B58" s="32">
        <v>24142</v>
      </c>
      <c r="C58" s="32">
        <v>11328</v>
      </c>
      <c r="D58" s="34">
        <v>24157</v>
      </c>
      <c r="E58" s="34">
        <v>11341</v>
      </c>
      <c r="F58" s="12">
        <f t="shared" si="0"/>
        <v>15</v>
      </c>
      <c r="G58" s="12">
        <f t="shared" si="1"/>
        <v>13</v>
      </c>
      <c r="H58" s="12">
        <f t="shared" si="8"/>
        <v>94.2</v>
      </c>
      <c r="I58" s="12">
        <f t="shared" si="9"/>
        <v>49.92</v>
      </c>
      <c r="J58" s="1">
        <f>H58+I58</f>
        <v>144.12</v>
      </c>
      <c r="K58" s="1">
        <f t="shared" si="10"/>
        <v>11.5296</v>
      </c>
      <c r="L58" s="13">
        <f t="shared" si="7"/>
        <v>155.6496</v>
      </c>
    </row>
    <row r="59" spans="1:12" ht="13.5">
      <c r="A59" s="20" t="s">
        <v>78</v>
      </c>
      <c r="B59" s="32">
        <v>1760</v>
      </c>
      <c r="C59" s="32">
        <v>541</v>
      </c>
      <c r="D59" s="34">
        <v>1785</v>
      </c>
      <c r="E59" s="34">
        <v>541</v>
      </c>
      <c r="F59" s="12">
        <f>D59-B59</f>
        <v>25</v>
      </c>
      <c r="G59" s="12">
        <f>E59-C59</f>
        <v>0</v>
      </c>
      <c r="H59" s="12">
        <f aca="true" t="shared" si="14" ref="H59:H78">F59*$D$79</f>
        <v>157</v>
      </c>
      <c r="I59" s="12">
        <f t="shared" si="9"/>
        <v>0</v>
      </c>
      <c r="J59" s="1">
        <f>H59+I59</f>
        <v>157</v>
      </c>
      <c r="K59" s="1">
        <f>J59*$K$2</f>
        <v>12.56</v>
      </c>
      <c r="L59" s="13">
        <f>J59+K59</f>
        <v>169.56</v>
      </c>
    </row>
    <row r="60" spans="1:12" ht="16.5">
      <c r="A60" s="20" t="s">
        <v>83</v>
      </c>
      <c r="B60" s="32">
        <v>7508</v>
      </c>
      <c r="C60" s="32">
        <v>2541</v>
      </c>
      <c r="D60" s="34">
        <v>7583</v>
      </c>
      <c r="E60" s="34">
        <v>2566</v>
      </c>
      <c r="F60" s="12">
        <f>D60-B60</f>
        <v>75</v>
      </c>
      <c r="G60" s="12">
        <f>E60-C60</f>
        <v>25</v>
      </c>
      <c r="H60" s="12">
        <f>F60*$D$79</f>
        <v>471</v>
      </c>
      <c r="I60" s="12">
        <f>G60*$E$79</f>
        <v>96</v>
      </c>
      <c r="J60" s="1">
        <f>H60+I60</f>
        <v>567</v>
      </c>
      <c r="K60" s="1">
        <f>J60*$K$2</f>
        <v>45.36</v>
      </c>
      <c r="L60" s="13">
        <f>J60+K60</f>
        <v>612.36</v>
      </c>
    </row>
    <row r="61" spans="1:12" ht="13.5">
      <c r="A61" s="20" t="s">
        <v>56</v>
      </c>
      <c r="B61" s="32">
        <v>14123</v>
      </c>
      <c r="C61" s="32">
        <v>7797</v>
      </c>
      <c r="D61" s="34">
        <v>14243</v>
      </c>
      <c r="E61" s="34">
        <v>7859</v>
      </c>
      <c r="F61" s="12">
        <f t="shared" si="0"/>
        <v>120</v>
      </c>
      <c r="G61" s="12">
        <f t="shared" si="1"/>
        <v>62</v>
      </c>
      <c r="H61" s="12">
        <f t="shared" si="14"/>
        <v>753.6</v>
      </c>
      <c r="I61" s="12">
        <f t="shared" si="9"/>
        <v>238.07999999999998</v>
      </c>
      <c r="J61" s="1">
        <f t="shared" si="13"/>
        <v>991.6800000000001</v>
      </c>
      <c r="K61" s="1">
        <f t="shared" si="10"/>
        <v>79.3344</v>
      </c>
      <c r="L61" s="13">
        <f t="shared" si="7"/>
        <v>1071.0144</v>
      </c>
    </row>
    <row r="62" spans="1:12" ht="13.5">
      <c r="A62" s="20" t="s">
        <v>57</v>
      </c>
      <c r="B62" s="32">
        <v>706</v>
      </c>
      <c r="C62" s="32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21636</v>
      </c>
      <c r="C63" s="32">
        <v>5772</v>
      </c>
      <c r="D63" s="34">
        <v>22163</v>
      </c>
      <c r="E63" s="34">
        <v>5852</v>
      </c>
      <c r="F63" s="12">
        <f t="shared" si="0"/>
        <v>527</v>
      </c>
      <c r="G63" s="12">
        <f t="shared" si="1"/>
        <v>80</v>
      </c>
      <c r="H63" s="12">
        <f t="shared" si="14"/>
        <v>3309.56</v>
      </c>
      <c r="I63" s="12">
        <f t="shared" si="9"/>
        <v>307.2</v>
      </c>
      <c r="J63" s="1">
        <f t="shared" si="4"/>
        <v>3616.7599999999998</v>
      </c>
      <c r="K63" s="1">
        <f t="shared" si="10"/>
        <v>289.3408</v>
      </c>
      <c r="L63" s="13">
        <f t="shared" si="7"/>
        <v>3906.1007999999997</v>
      </c>
    </row>
    <row r="64" spans="1:12" ht="13.5">
      <c r="A64" s="21" t="s">
        <v>51</v>
      </c>
      <c r="B64" s="32">
        <v>6573</v>
      </c>
      <c r="C64" s="32">
        <v>2129</v>
      </c>
      <c r="D64" s="34">
        <v>6862</v>
      </c>
      <c r="E64" s="34">
        <v>2198</v>
      </c>
      <c r="F64" s="12">
        <f>D64-B64</f>
        <v>289</v>
      </c>
      <c r="G64" s="12">
        <f>E64-C64</f>
        <v>69</v>
      </c>
      <c r="H64" s="12">
        <f t="shared" si="14"/>
        <v>1814.92</v>
      </c>
      <c r="I64" s="12">
        <f t="shared" si="9"/>
        <v>264.96</v>
      </c>
      <c r="J64" s="1">
        <f>H64+I64</f>
        <v>2079.88</v>
      </c>
      <c r="K64" s="1">
        <f>J64*$K$2</f>
        <v>166.3904</v>
      </c>
      <c r="L64" s="13">
        <f t="shared" si="7"/>
        <v>2246.2704000000003</v>
      </c>
    </row>
    <row r="65" spans="1:12" ht="13.5">
      <c r="A65" s="20" t="s">
        <v>59</v>
      </c>
      <c r="B65" s="32">
        <v>10401</v>
      </c>
      <c r="C65" s="32">
        <v>3857</v>
      </c>
      <c r="D65" s="34">
        <v>10508</v>
      </c>
      <c r="E65" s="34">
        <v>3897</v>
      </c>
      <c r="F65" s="12">
        <f>D65-B65</f>
        <v>107</v>
      </c>
      <c r="G65" s="12">
        <f t="shared" si="1"/>
        <v>40</v>
      </c>
      <c r="H65" s="12">
        <f t="shared" si="14"/>
        <v>671.96</v>
      </c>
      <c r="I65" s="12">
        <f t="shared" si="9"/>
        <v>153.6</v>
      </c>
      <c r="J65" s="1">
        <f t="shared" si="4"/>
        <v>825.5600000000001</v>
      </c>
      <c r="K65" s="1">
        <f t="shared" si="10"/>
        <v>66.04480000000001</v>
      </c>
      <c r="L65" s="13">
        <f t="shared" si="7"/>
        <v>891.6048000000001</v>
      </c>
    </row>
    <row r="66" spans="1:12" ht="13.5">
      <c r="A66" s="20" t="s">
        <v>60</v>
      </c>
      <c r="B66" s="32">
        <v>30720</v>
      </c>
      <c r="C66" s="32">
        <v>12622</v>
      </c>
      <c r="D66" s="34">
        <v>30984</v>
      </c>
      <c r="E66" s="34">
        <v>12747</v>
      </c>
      <c r="F66" s="12">
        <f t="shared" si="0"/>
        <v>264</v>
      </c>
      <c r="G66" s="12">
        <f t="shared" si="1"/>
        <v>125</v>
      </c>
      <c r="H66" s="12">
        <f t="shared" si="14"/>
        <v>1657.92</v>
      </c>
      <c r="I66" s="12">
        <f t="shared" si="9"/>
        <v>480</v>
      </c>
      <c r="J66" s="1">
        <f t="shared" si="4"/>
        <v>2137.92</v>
      </c>
      <c r="K66" s="1">
        <f t="shared" si="10"/>
        <v>171.0336</v>
      </c>
      <c r="L66" s="13">
        <f t="shared" si="7"/>
        <v>2308.9536000000003</v>
      </c>
    </row>
    <row r="67" spans="1:12" ht="13.5">
      <c r="A67" s="20" t="s">
        <v>61</v>
      </c>
      <c r="B67" s="32">
        <v>513</v>
      </c>
      <c r="C67" s="32">
        <v>193</v>
      </c>
      <c r="D67" s="34">
        <v>518</v>
      </c>
      <c r="E67" s="34">
        <v>193</v>
      </c>
      <c r="F67" s="12">
        <f t="shared" si="0"/>
        <v>5</v>
      </c>
      <c r="G67" s="12">
        <f t="shared" si="1"/>
        <v>0</v>
      </c>
      <c r="H67" s="12">
        <f t="shared" si="14"/>
        <v>31.400000000000002</v>
      </c>
      <c r="I67" s="12">
        <f t="shared" si="9"/>
        <v>0</v>
      </c>
      <c r="J67" s="1">
        <f t="shared" si="4"/>
        <v>31.400000000000002</v>
      </c>
      <c r="K67" s="1">
        <f t="shared" si="10"/>
        <v>2.512</v>
      </c>
      <c r="L67" s="13">
        <f t="shared" si="7"/>
        <v>33.912</v>
      </c>
    </row>
    <row r="68" spans="1:12" ht="13.5">
      <c r="A68" s="20" t="s">
        <v>62</v>
      </c>
      <c r="B68" s="32">
        <v>162</v>
      </c>
      <c r="C68" s="32">
        <v>65</v>
      </c>
      <c r="D68" s="34">
        <v>163</v>
      </c>
      <c r="E68" s="34">
        <v>66</v>
      </c>
      <c r="F68" s="12">
        <f t="shared" si="0"/>
        <v>1</v>
      </c>
      <c r="G68" s="12">
        <f t="shared" si="1"/>
        <v>1</v>
      </c>
      <c r="H68" s="12">
        <f t="shared" si="14"/>
        <v>6.28</v>
      </c>
      <c r="I68" s="12">
        <f t="shared" si="9"/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7"/>
        <v>10.9296</v>
      </c>
    </row>
    <row r="69" spans="1:12" ht="13.5">
      <c r="A69" s="20" t="s">
        <v>63</v>
      </c>
      <c r="B69" s="32">
        <v>137</v>
      </c>
      <c r="C69" s="32">
        <v>64</v>
      </c>
      <c r="D69" s="34">
        <v>138</v>
      </c>
      <c r="E69" s="34">
        <v>65</v>
      </c>
      <c r="F69" s="12">
        <f t="shared" si="0"/>
        <v>1</v>
      </c>
      <c r="G69" s="12">
        <f t="shared" si="1"/>
        <v>1</v>
      </c>
      <c r="H69" s="12">
        <f t="shared" si="14"/>
        <v>6.28</v>
      </c>
      <c r="I69" s="12">
        <f t="shared" si="9"/>
        <v>3.84</v>
      </c>
      <c r="J69" s="1">
        <f t="shared" si="4"/>
        <v>10.120000000000001</v>
      </c>
      <c r="K69" s="1">
        <f t="shared" si="10"/>
        <v>0.8096000000000001</v>
      </c>
      <c r="L69" s="13">
        <f t="shared" si="7"/>
        <v>10.9296</v>
      </c>
    </row>
    <row r="70" spans="1:12" ht="13.5">
      <c r="A70" s="20" t="s">
        <v>64</v>
      </c>
      <c r="B70" s="32">
        <v>1051</v>
      </c>
      <c r="C70" s="32">
        <v>496</v>
      </c>
      <c r="D70" s="34">
        <v>1051</v>
      </c>
      <c r="E70" s="34">
        <v>497</v>
      </c>
      <c r="F70" s="12">
        <f t="shared" si="0"/>
        <v>0</v>
      </c>
      <c r="G70" s="12">
        <f t="shared" si="1"/>
        <v>1</v>
      </c>
      <c r="H70" s="12">
        <f t="shared" si="14"/>
        <v>0</v>
      </c>
      <c r="I70" s="12">
        <f aca="true" t="shared" si="15" ref="I70:I78">G70*$E$79</f>
        <v>3.84</v>
      </c>
      <c r="J70" s="1">
        <f t="shared" si="4"/>
        <v>3.84</v>
      </c>
      <c r="K70" s="1">
        <f t="shared" si="10"/>
        <v>0.3072</v>
      </c>
      <c r="L70" s="13">
        <f t="shared" si="7"/>
        <v>4.1472</v>
      </c>
    </row>
    <row r="71" spans="1:12" ht="13.5">
      <c r="A71" s="27" t="s">
        <v>77</v>
      </c>
      <c r="B71" s="32">
        <v>22192</v>
      </c>
      <c r="C71" s="32">
        <v>10204</v>
      </c>
      <c r="D71" s="34">
        <v>22873</v>
      </c>
      <c r="E71" s="34">
        <v>10559</v>
      </c>
      <c r="F71" s="12">
        <f t="shared" si="0"/>
        <v>681</v>
      </c>
      <c r="G71" s="12">
        <f t="shared" si="1"/>
        <v>355</v>
      </c>
      <c r="H71" s="12">
        <f t="shared" si="14"/>
        <v>4276.68</v>
      </c>
      <c r="I71" s="12">
        <f t="shared" si="15"/>
        <v>1363.2</v>
      </c>
      <c r="J71" s="1">
        <f t="shared" si="4"/>
        <v>5639.88</v>
      </c>
      <c r="K71" s="1">
        <f t="shared" si="10"/>
        <v>451.1904</v>
      </c>
      <c r="L71" s="13">
        <f>J71+K71</f>
        <v>6091.0704000000005</v>
      </c>
    </row>
    <row r="72" spans="1:12" ht="13.5">
      <c r="A72" s="27" t="s">
        <v>65</v>
      </c>
      <c r="B72" s="32">
        <v>1381</v>
      </c>
      <c r="C72" s="32">
        <v>535</v>
      </c>
      <c r="D72" s="34">
        <v>1383</v>
      </c>
      <c r="E72" s="34">
        <v>535</v>
      </c>
      <c r="F72" s="12">
        <f>D72-B72</f>
        <v>2</v>
      </c>
      <c r="G72" s="12">
        <f>E72-C72</f>
        <v>0</v>
      </c>
      <c r="H72" s="12">
        <f t="shared" si="14"/>
        <v>12.56</v>
      </c>
      <c r="I72" s="12">
        <f t="shared" si="15"/>
        <v>0</v>
      </c>
      <c r="J72" s="1">
        <f>H72+I72</f>
        <v>12.56</v>
      </c>
      <c r="K72" s="1">
        <f>J72*$K$2</f>
        <v>1.0048000000000001</v>
      </c>
      <c r="L72" s="13">
        <f>J72+K72</f>
        <v>13.5648</v>
      </c>
    </row>
    <row r="73" spans="1:14" ht="13.5">
      <c r="A73" s="20" t="s">
        <v>67</v>
      </c>
      <c r="B73" s="32">
        <v>21788</v>
      </c>
      <c r="C73" s="32">
        <v>2873</v>
      </c>
      <c r="D73" s="34">
        <v>21988</v>
      </c>
      <c r="E73" s="34">
        <v>2898</v>
      </c>
      <c r="F73" s="14">
        <f t="shared" si="0"/>
        <v>200</v>
      </c>
      <c r="G73" s="14">
        <f t="shared" si="1"/>
        <v>25</v>
      </c>
      <c r="H73" s="12">
        <f t="shared" si="14"/>
        <v>1256</v>
      </c>
      <c r="I73" s="12">
        <f t="shared" si="15"/>
        <v>96</v>
      </c>
      <c r="J73" s="1">
        <f aca="true" t="shared" si="16" ref="J73:J78">H73+I73</f>
        <v>1352</v>
      </c>
      <c r="K73" s="1">
        <f t="shared" si="10"/>
        <v>108.16</v>
      </c>
      <c r="L73" s="13">
        <f aca="true" t="shared" si="17" ref="L73:L78">J73+K73</f>
        <v>1460.16</v>
      </c>
      <c r="N73" s="5"/>
    </row>
    <row r="74" spans="1:14" ht="13.5">
      <c r="A74" s="20" t="s">
        <v>66</v>
      </c>
      <c r="B74" s="32">
        <v>23757</v>
      </c>
      <c r="C74" s="32">
        <v>6562</v>
      </c>
      <c r="D74" s="34">
        <v>24081</v>
      </c>
      <c r="E74" s="34">
        <v>6687</v>
      </c>
      <c r="F74" s="14">
        <f t="shared" si="0"/>
        <v>324</v>
      </c>
      <c r="G74" s="14">
        <f t="shared" si="1"/>
        <v>125</v>
      </c>
      <c r="H74" s="12">
        <f t="shared" si="14"/>
        <v>2034.72</v>
      </c>
      <c r="I74" s="12">
        <f t="shared" si="15"/>
        <v>480</v>
      </c>
      <c r="J74" s="1">
        <f t="shared" si="16"/>
        <v>2514.7200000000003</v>
      </c>
      <c r="K74" s="1">
        <f t="shared" si="10"/>
        <v>201.1776</v>
      </c>
      <c r="L74" s="13">
        <f t="shared" si="17"/>
        <v>2715.8976000000002</v>
      </c>
      <c r="N74" s="5"/>
    </row>
    <row r="75" spans="1:12" ht="13.5">
      <c r="A75" s="20" t="s">
        <v>68</v>
      </c>
      <c r="B75" s="32">
        <v>923</v>
      </c>
      <c r="C75" s="32">
        <v>306</v>
      </c>
      <c r="D75" s="34">
        <v>924</v>
      </c>
      <c r="E75" s="34">
        <v>306</v>
      </c>
      <c r="F75" s="14">
        <f aca="true" t="shared" si="18" ref="F75:G78">D75-B75</f>
        <v>1</v>
      </c>
      <c r="G75" s="14">
        <f t="shared" si="18"/>
        <v>0</v>
      </c>
      <c r="H75" s="12">
        <f t="shared" si="14"/>
        <v>6.28</v>
      </c>
      <c r="I75" s="12">
        <f t="shared" si="15"/>
        <v>0</v>
      </c>
      <c r="J75" s="1">
        <f t="shared" si="16"/>
        <v>6.28</v>
      </c>
      <c r="K75" s="1">
        <f>J75*$K$2</f>
        <v>0.5024000000000001</v>
      </c>
      <c r="L75" s="13">
        <f t="shared" si="17"/>
        <v>6.7824</v>
      </c>
    </row>
    <row r="76" spans="1:12" ht="13.5">
      <c r="A76" s="20" t="s">
        <v>69</v>
      </c>
      <c r="B76" s="32">
        <v>26</v>
      </c>
      <c r="C76" s="32">
        <v>2</v>
      </c>
      <c r="D76" s="34">
        <v>26</v>
      </c>
      <c r="E76" s="34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738</v>
      </c>
      <c r="C77" s="32">
        <v>276</v>
      </c>
      <c r="D77" s="34">
        <v>743</v>
      </c>
      <c r="E77" s="34">
        <v>276</v>
      </c>
      <c r="F77" s="12">
        <f t="shared" si="18"/>
        <v>5</v>
      </c>
      <c r="G77" s="12">
        <f t="shared" si="18"/>
        <v>0</v>
      </c>
      <c r="H77" s="12">
        <f t="shared" si="14"/>
        <v>31.400000000000002</v>
      </c>
      <c r="I77" s="12">
        <f t="shared" si="15"/>
        <v>0</v>
      </c>
      <c r="J77" s="1">
        <f t="shared" si="16"/>
        <v>31.400000000000002</v>
      </c>
      <c r="K77" s="1">
        <f>J77*$K$2</f>
        <v>2.512</v>
      </c>
      <c r="L77" s="13">
        <f t="shared" si="17"/>
        <v>33.912</v>
      </c>
    </row>
    <row r="78" spans="1:12" ht="13.5">
      <c r="A78" s="20" t="s">
        <v>72</v>
      </c>
      <c r="B78" s="32">
        <v>6059</v>
      </c>
      <c r="C78" s="32">
        <v>2857</v>
      </c>
      <c r="D78" s="34">
        <v>6169</v>
      </c>
      <c r="E78" s="34">
        <v>2907</v>
      </c>
      <c r="F78" s="12">
        <f t="shared" si="18"/>
        <v>110</v>
      </c>
      <c r="G78" s="12">
        <f t="shared" si="18"/>
        <v>50</v>
      </c>
      <c r="H78" s="12">
        <f t="shared" si="14"/>
        <v>690.8000000000001</v>
      </c>
      <c r="I78" s="12">
        <f t="shared" si="15"/>
        <v>192</v>
      </c>
      <c r="J78" s="1">
        <f t="shared" si="16"/>
        <v>882.8000000000001</v>
      </c>
      <c r="K78" s="1">
        <f>J78*$K$2</f>
        <v>70.62400000000001</v>
      </c>
      <c r="L78" s="13">
        <f t="shared" si="17"/>
        <v>953.4240000000001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65788.632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2023-10-23T17:52:57Z</dcterms:modified>
  <cp:category/>
  <cp:version/>
  <cp:contentType/>
  <cp:contentStatus/>
</cp:coreProperties>
</file>