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<sst xmlns="http://schemas.openxmlformats.org/spreadsheetml/2006/main" count="93" uniqueCount="82">
  <si>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</si>
  <si>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</si>
  <si>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</si>
  <si>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</si>
  <si>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</si>
  <si>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</si>
  <si>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</si>
  <si>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</si>
  <si>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</si>
  <si>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</si>
  <si>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</si>
  <si>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</si>
  <si>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</si>
  <si>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</si>
  <si>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</si>
  <si>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</si>
  <si>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</si>
  <si>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</si>
  <si>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</si>
  <si>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</si>
  <si>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</si>
  <si>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</si>
  <si>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</si>
  <si>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</si>
  <si>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</si>
  <si>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</si>
  <si>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</si>
  <si>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</si>
  <si>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</si>
  <si>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</si>
  <si>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</si>
  <si>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</si>
  <si>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</si>
  <si>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</si>
  <si>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</si>
  <si>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</si>
  <si>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</si>
  <si>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</si>
  <si>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</si>
  <si>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</si>
  <si>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</si>
  <si>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</si>
  <si>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</si>
  <si>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</si>
  <si>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</si>
  <si>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</si>
  <si>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</si>
  <si>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</si>
  <si>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</si>
  <si>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</si>
  <si>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</si>
  <si>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</si>
  <si>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</si>
  <si>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</si>
  <si>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</si>
  <si>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</si>
  <si>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</si>
  <si>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</si>
  <si>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</si>
  <si>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</si>
  <si>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</si>
  <si>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</si>
  <si>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</si>
  <si>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</si>
  <si>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</si>
  <si>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</si>
  <si>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</si>
  <si>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</si>
  <si>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</si>
  <si>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</si>
  <si>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</si>
  <si>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</si>
  <si>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</si>
  <si>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</si>
  <si>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</si>
  <si>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</si>
  <si>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</si>
  <si>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</si>
  <si>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№ 69/70</t>
  </si>
  <si>
    <t>Показания на 23.08.2022</t>
  </si>
  <si>
    <t>№ 61а</t>
  </si>
  <si>
    <t>Показания на 23.09.2022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</si>
</sst>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="120" zoomScaleNormal="120" zoomScalePageLayoutView="0" workbookViewId="0" topLeftCell="A60">
      <selection activeCell="K76" sqref="K76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2" t="s">
        <v>79</v>
      </c>
      <c r="C1" s="32"/>
      <c r="D1" s="32" t="s">
        <v>81</v>
      </c>
      <c r="E1" s="32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75</v>
      </c>
      <c r="K2" s="10">
        <v>0.08</v>
      </c>
      <c r="L2" s="9" t="s">
        <v>7</v>
      </c>
    </row>
    <row r="3" spans="1:12" ht="15">
      <c r="A3" s="30" t="s">
        <v>74</v>
      </c>
      <c r="B3" s="22">
        <v>14348</v>
      </c>
      <c r="C3" s="22">
        <v>7701</v>
      </c>
      <c r="D3" s="22">
        <v>14479</v>
      </c>
      <c r="E3" s="22">
        <v>7744</v>
      </c>
      <c r="F3" s="12">
        <f aca="true" t="shared" si="0" ref="F3:F71">D3-B3</f>
        <v>131</v>
      </c>
      <c r="G3" s="12">
        <f aca="true" t="shared" si="1" ref="G3:G71">E3-C3</f>
        <v>43</v>
      </c>
      <c r="H3" s="12">
        <f aca="true" t="shared" si="2" ref="H3:H23">F3*$D$76</f>
        <v>759.8</v>
      </c>
      <c r="I3" s="12">
        <f aca="true" t="shared" si="3" ref="I3:I34">G3*$E$76</f>
        <v>151.79</v>
      </c>
      <c r="J3" s="1">
        <f aca="true" t="shared" si="4" ref="J3:J68">H3+I3</f>
        <v>911.5899999999999</v>
      </c>
      <c r="K3" s="1">
        <f aca="true" t="shared" si="5" ref="K3:K36">J3*$K$2</f>
        <v>72.9272</v>
      </c>
      <c r="L3" s="13">
        <f aca="true" t="shared" si="6" ref="L3:L34">J3+K3</f>
        <v>984.5171999999999</v>
      </c>
    </row>
    <row r="4" spans="1:12" ht="15">
      <c r="A4" s="3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5">
      <c r="A5" s="30" t="s">
        <v>10</v>
      </c>
      <c r="B5" s="22">
        <v>5776</v>
      </c>
      <c r="C5" s="22">
        <v>2703</v>
      </c>
      <c r="D5" s="22">
        <v>5776</v>
      </c>
      <c r="E5" s="22">
        <v>2703</v>
      </c>
      <c r="F5" s="23">
        <f t="shared" si="0"/>
        <v>0</v>
      </c>
      <c r="G5" s="23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5">
      <c r="A6" s="20" t="s">
        <v>11</v>
      </c>
      <c r="B6" s="22">
        <v>17122</v>
      </c>
      <c r="C6" s="22">
        <v>9782</v>
      </c>
      <c r="D6" s="22">
        <v>17220</v>
      </c>
      <c r="E6" s="22">
        <v>9873</v>
      </c>
      <c r="F6" s="12">
        <f t="shared" si="0"/>
        <v>98</v>
      </c>
      <c r="G6" s="12">
        <f t="shared" si="1"/>
        <v>91</v>
      </c>
      <c r="H6" s="12">
        <f t="shared" si="2"/>
        <v>568.4</v>
      </c>
      <c r="I6" s="12">
        <f t="shared" si="3"/>
        <v>321.22999999999996</v>
      </c>
      <c r="J6" s="1">
        <f t="shared" si="4"/>
        <v>889.6299999999999</v>
      </c>
      <c r="K6" s="1">
        <f t="shared" si="5"/>
        <v>71.17039999999999</v>
      </c>
      <c r="L6" s="13">
        <f t="shared" si="6"/>
        <v>960.8003999999999</v>
      </c>
    </row>
    <row r="7" spans="1:12" ht="15">
      <c r="A7" s="20" t="s">
        <v>12</v>
      </c>
      <c r="B7" s="22">
        <v>4536</v>
      </c>
      <c r="C7" s="22">
        <v>999</v>
      </c>
      <c r="D7" s="22">
        <v>4585</v>
      </c>
      <c r="E7" s="22">
        <v>1006</v>
      </c>
      <c r="F7" s="12">
        <f t="shared" si="0"/>
        <v>49</v>
      </c>
      <c r="G7" s="12">
        <f t="shared" si="1"/>
        <v>7</v>
      </c>
      <c r="H7" s="12">
        <f t="shared" si="2"/>
        <v>284.2</v>
      </c>
      <c r="I7" s="12">
        <f t="shared" si="3"/>
        <v>24.709999999999997</v>
      </c>
      <c r="J7" s="1">
        <f t="shared" si="4"/>
        <v>308.90999999999997</v>
      </c>
      <c r="K7" s="1">
        <f t="shared" si="5"/>
        <v>24.712799999999998</v>
      </c>
      <c r="L7" s="13">
        <f t="shared" si="6"/>
        <v>333.6228</v>
      </c>
    </row>
    <row r="8" spans="1:12" ht="15">
      <c r="A8" s="20" t="s">
        <v>70</v>
      </c>
      <c r="B8" s="22">
        <v>1503</v>
      </c>
      <c r="C8" s="22">
        <v>768</v>
      </c>
      <c r="D8" s="22">
        <v>1503</v>
      </c>
      <c r="E8" s="22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5">
      <c r="A9" s="20" t="s">
        <v>13</v>
      </c>
      <c r="B9" s="22">
        <v>854</v>
      </c>
      <c r="C9" s="22">
        <v>190</v>
      </c>
      <c r="D9" s="22">
        <v>858</v>
      </c>
      <c r="E9" s="22">
        <v>190</v>
      </c>
      <c r="F9" s="12">
        <f t="shared" si="0"/>
        <v>4</v>
      </c>
      <c r="G9" s="12">
        <f t="shared" si="1"/>
        <v>0</v>
      </c>
      <c r="H9" s="12">
        <f t="shared" si="2"/>
        <v>23.2</v>
      </c>
      <c r="I9" s="12">
        <f t="shared" si="3"/>
        <v>0</v>
      </c>
      <c r="J9" s="1">
        <f t="shared" si="4"/>
        <v>23.2</v>
      </c>
      <c r="K9" s="1">
        <f t="shared" si="5"/>
        <v>1.8559999999999999</v>
      </c>
      <c r="L9" s="13">
        <f t="shared" si="6"/>
        <v>25.055999999999997</v>
      </c>
    </row>
    <row r="10" spans="1:12" ht="15">
      <c r="A10" s="20" t="s">
        <v>14</v>
      </c>
      <c r="B10" s="22">
        <v>11217</v>
      </c>
      <c r="C10" s="22">
        <v>4184</v>
      </c>
      <c r="D10" s="22">
        <v>11327</v>
      </c>
      <c r="E10" s="22">
        <v>4228</v>
      </c>
      <c r="F10" s="12">
        <f t="shared" si="0"/>
        <v>110</v>
      </c>
      <c r="G10" s="12">
        <f t="shared" si="1"/>
        <v>44</v>
      </c>
      <c r="H10" s="12">
        <f t="shared" si="2"/>
        <v>638</v>
      </c>
      <c r="I10" s="12">
        <f t="shared" si="3"/>
        <v>155.32</v>
      </c>
      <c r="J10" s="1">
        <f t="shared" si="4"/>
        <v>793.3199999999999</v>
      </c>
      <c r="K10" s="1">
        <f t="shared" si="5"/>
        <v>63.465599999999995</v>
      </c>
      <c r="L10" s="13">
        <f t="shared" si="6"/>
        <v>856.7855999999999</v>
      </c>
    </row>
    <row r="11" spans="1:12" ht="15">
      <c r="A11" s="20" t="s">
        <v>14</v>
      </c>
      <c r="B11" s="22">
        <v>469</v>
      </c>
      <c r="C11" s="22">
        <v>374</v>
      </c>
      <c r="D11" s="22">
        <v>470</v>
      </c>
      <c r="E11" s="22">
        <v>374</v>
      </c>
      <c r="F11" s="12">
        <f t="shared" si="0"/>
        <v>1</v>
      </c>
      <c r="G11" s="12">
        <f t="shared" si="1"/>
        <v>0</v>
      </c>
      <c r="H11" s="12">
        <f t="shared" si="2"/>
        <v>5.8</v>
      </c>
      <c r="I11" s="12">
        <f t="shared" si="3"/>
        <v>0</v>
      </c>
      <c r="J11" s="1">
        <f t="shared" si="4"/>
        <v>5.8</v>
      </c>
      <c r="K11" s="1">
        <f t="shared" si="5"/>
        <v>0.46399999999999997</v>
      </c>
      <c r="L11" s="13">
        <f t="shared" si="6"/>
        <v>6.263999999999999</v>
      </c>
    </row>
    <row r="12" spans="1:12" ht="15">
      <c r="A12" s="20" t="s">
        <v>15</v>
      </c>
      <c r="B12" s="22">
        <v>1023</v>
      </c>
      <c r="C12" s="22">
        <v>212</v>
      </c>
      <c r="D12" s="22">
        <v>1087</v>
      </c>
      <c r="E12" s="22">
        <v>228</v>
      </c>
      <c r="F12" s="12">
        <f t="shared" si="0"/>
        <v>64</v>
      </c>
      <c r="G12" s="12">
        <f t="shared" si="1"/>
        <v>16</v>
      </c>
      <c r="H12" s="12">
        <f t="shared" si="2"/>
        <v>371.2</v>
      </c>
      <c r="I12" s="12">
        <f t="shared" si="3"/>
        <v>56.48</v>
      </c>
      <c r="J12" s="1">
        <f t="shared" si="4"/>
        <v>427.68</v>
      </c>
      <c r="K12" s="1">
        <f t="shared" si="5"/>
        <v>34.2144</v>
      </c>
      <c r="L12" s="13">
        <f t="shared" si="6"/>
        <v>461.8944</v>
      </c>
    </row>
    <row r="13" spans="1:12" ht="15">
      <c r="A13" s="20" t="s">
        <v>16</v>
      </c>
      <c r="B13" s="22">
        <v>3770</v>
      </c>
      <c r="C13" s="22">
        <v>1078</v>
      </c>
      <c r="D13" s="22">
        <v>3873</v>
      </c>
      <c r="E13" s="22">
        <v>1118</v>
      </c>
      <c r="F13" s="12">
        <f t="shared" si="0"/>
        <v>103</v>
      </c>
      <c r="G13" s="12">
        <f t="shared" si="1"/>
        <v>40</v>
      </c>
      <c r="H13" s="12">
        <f t="shared" si="2"/>
        <v>597.4</v>
      </c>
      <c r="I13" s="12">
        <f t="shared" si="3"/>
        <v>141.2</v>
      </c>
      <c r="J13" s="1">
        <f t="shared" si="4"/>
        <v>738.5999999999999</v>
      </c>
      <c r="K13" s="1">
        <f t="shared" si="5"/>
        <v>59.087999999999994</v>
      </c>
      <c r="L13" s="13">
        <f t="shared" si="6"/>
        <v>797.6879999999999</v>
      </c>
    </row>
    <row r="14" spans="1:12" ht="15">
      <c r="A14" s="20" t="s">
        <v>17</v>
      </c>
      <c r="B14" s="22">
        <v>2434</v>
      </c>
      <c r="C14" s="22">
        <v>1227</v>
      </c>
      <c r="D14" s="22">
        <v>2555</v>
      </c>
      <c r="E14" s="22">
        <v>1257</v>
      </c>
      <c r="F14" s="12">
        <f t="shared" si="0"/>
        <v>121</v>
      </c>
      <c r="G14" s="12">
        <f t="shared" si="1"/>
        <v>30</v>
      </c>
      <c r="H14" s="12">
        <f t="shared" si="2"/>
        <v>701.8</v>
      </c>
      <c r="I14" s="12">
        <f t="shared" si="3"/>
        <v>105.89999999999999</v>
      </c>
      <c r="J14" s="1">
        <f t="shared" si="4"/>
        <v>807.6999999999999</v>
      </c>
      <c r="K14" s="1">
        <f t="shared" si="5"/>
        <v>64.616</v>
      </c>
      <c r="L14" s="13">
        <f t="shared" si="6"/>
        <v>872.3159999999999</v>
      </c>
    </row>
    <row r="15" spans="1:12" ht="15">
      <c r="A15" s="20" t="s">
        <v>18</v>
      </c>
      <c r="B15" s="22">
        <v>94</v>
      </c>
      <c r="C15" s="22">
        <v>39</v>
      </c>
      <c r="D15" s="22">
        <v>94</v>
      </c>
      <c r="E15" s="22">
        <v>39</v>
      </c>
      <c r="F15" s="12">
        <f t="shared" si="0"/>
        <v>0</v>
      </c>
      <c r="G15" s="12">
        <f t="shared" si="1"/>
        <v>0</v>
      </c>
      <c r="H15" s="12">
        <f t="shared" si="2"/>
        <v>0</v>
      </c>
      <c r="I15" s="12">
        <f t="shared" si="3"/>
        <v>0</v>
      </c>
      <c r="J15" s="1">
        <f t="shared" si="4"/>
        <v>0</v>
      </c>
      <c r="K15" s="1">
        <f t="shared" si="5"/>
        <v>0</v>
      </c>
      <c r="L15" s="13">
        <f t="shared" si="6"/>
        <v>0</v>
      </c>
    </row>
    <row r="16" spans="1:12" ht="15">
      <c r="A16" s="20" t="s">
        <v>19</v>
      </c>
      <c r="B16" s="22">
        <v>264</v>
      </c>
      <c r="C16" s="22">
        <v>201</v>
      </c>
      <c r="D16" s="22">
        <v>265</v>
      </c>
      <c r="E16" s="22">
        <v>203</v>
      </c>
      <c r="F16" s="12">
        <f t="shared" si="0"/>
        <v>1</v>
      </c>
      <c r="G16" s="12">
        <f t="shared" si="1"/>
        <v>2</v>
      </c>
      <c r="H16" s="12">
        <f t="shared" si="2"/>
        <v>5.8</v>
      </c>
      <c r="I16" s="12">
        <f t="shared" si="3"/>
        <v>7.06</v>
      </c>
      <c r="J16" s="1">
        <f t="shared" si="4"/>
        <v>12.86</v>
      </c>
      <c r="K16" s="1">
        <f t="shared" si="5"/>
        <v>1.0288</v>
      </c>
      <c r="L16" s="13">
        <f t="shared" si="6"/>
        <v>13.8888</v>
      </c>
    </row>
    <row r="17" spans="1:12" ht="15">
      <c r="A17" s="20" t="s">
        <v>20</v>
      </c>
      <c r="B17" s="22">
        <v>7987</v>
      </c>
      <c r="C17" s="22">
        <v>1836</v>
      </c>
      <c r="D17" s="22">
        <v>8127</v>
      </c>
      <c r="E17" s="22">
        <v>1903</v>
      </c>
      <c r="F17" s="12">
        <f t="shared" si="0"/>
        <v>140</v>
      </c>
      <c r="G17" s="12">
        <f t="shared" si="1"/>
        <v>67</v>
      </c>
      <c r="H17" s="12">
        <f t="shared" si="2"/>
        <v>812</v>
      </c>
      <c r="I17" s="12">
        <f t="shared" si="3"/>
        <v>236.51</v>
      </c>
      <c r="J17" s="1">
        <f t="shared" si="4"/>
        <v>1048.51</v>
      </c>
      <c r="K17" s="1">
        <f t="shared" si="5"/>
        <v>83.88080000000001</v>
      </c>
      <c r="L17" s="13">
        <f t="shared" si="6"/>
        <v>1132.3908</v>
      </c>
    </row>
    <row r="18" spans="1:12" ht="15">
      <c r="A18" s="20" t="s">
        <v>21</v>
      </c>
      <c r="B18" s="22">
        <v>16866</v>
      </c>
      <c r="C18" s="22">
        <v>9032</v>
      </c>
      <c r="D18" s="22">
        <v>17208</v>
      </c>
      <c r="E18" s="22">
        <v>9166</v>
      </c>
      <c r="F18" s="12">
        <f t="shared" si="0"/>
        <v>342</v>
      </c>
      <c r="G18" s="12">
        <f t="shared" si="1"/>
        <v>134</v>
      </c>
      <c r="H18" s="12">
        <f t="shared" si="2"/>
        <v>1983.6</v>
      </c>
      <c r="I18" s="12">
        <f t="shared" si="3"/>
        <v>473.02</v>
      </c>
      <c r="J18" s="1">
        <f t="shared" si="4"/>
        <v>2456.62</v>
      </c>
      <c r="K18" s="1">
        <f t="shared" si="5"/>
        <v>196.5296</v>
      </c>
      <c r="L18" s="13">
        <f t="shared" si="6"/>
        <v>2653.1495999999997</v>
      </c>
    </row>
    <row r="19" spans="1:12" ht="15">
      <c r="A19" s="20" t="s">
        <v>22</v>
      </c>
      <c r="B19" s="22">
        <v>4937</v>
      </c>
      <c r="C19" s="22">
        <v>2273</v>
      </c>
      <c r="D19" s="22">
        <v>4977</v>
      </c>
      <c r="E19" s="22">
        <v>2281</v>
      </c>
      <c r="F19" s="12">
        <f t="shared" si="0"/>
        <v>40</v>
      </c>
      <c r="G19" s="12">
        <f t="shared" si="1"/>
        <v>8</v>
      </c>
      <c r="H19" s="12">
        <f t="shared" si="2"/>
        <v>232</v>
      </c>
      <c r="I19" s="12">
        <f t="shared" si="3"/>
        <v>28.24</v>
      </c>
      <c r="J19" s="1">
        <f t="shared" si="4"/>
        <v>260.24</v>
      </c>
      <c r="K19" s="1">
        <f t="shared" si="5"/>
        <v>20.819200000000002</v>
      </c>
      <c r="L19" s="13">
        <f t="shared" si="6"/>
        <v>281.05920000000003</v>
      </c>
    </row>
    <row r="20" spans="1:12" ht="15">
      <c r="A20" s="20" t="s">
        <v>23</v>
      </c>
      <c r="B20" s="22">
        <v>8393</v>
      </c>
      <c r="C20" s="22">
        <v>4399</v>
      </c>
      <c r="D20" s="22">
        <v>8639</v>
      </c>
      <c r="E20" s="22">
        <v>4506</v>
      </c>
      <c r="F20" s="12">
        <f t="shared" si="0"/>
        <v>246</v>
      </c>
      <c r="G20" s="12">
        <f t="shared" si="1"/>
        <v>107</v>
      </c>
      <c r="H20" s="12">
        <f t="shared" si="2"/>
        <v>1426.8</v>
      </c>
      <c r="I20" s="12">
        <f t="shared" si="3"/>
        <v>377.71</v>
      </c>
      <c r="J20" s="1">
        <f t="shared" si="4"/>
        <v>1804.51</v>
      </c>
      <c r="K20" s="1">
        <f t="shared" si="5"/>
        <v>144.3608</v>
      </c>
      <c r="L20" s="13">
        <f t="shared" si="6"/>
        <v>1948.8708</v>
      </c>
    </row>
    <row r="21" spans="1:12" ht="15">
      <c r="A21" s="20" t="s">
        <v>24</v>
      </c>
      <c r="B21" s="22">
        <v>10369</v>
      </c>
      <c r="C21" s="22">
        <v>5226</v>
      </c>
      <c r="D21" s="22">
        <v>10663</v>
      </c>
      <c r="E21" s="22">
        <v>5388</v>
      </c>
      <c r="F21" s="12">
        <f t="shared" si="0"/>
        <v>294</v>
      </c>
      <c r="G21" s="12">
        <f t="shared" si="1"/>
        <v>162</v>
      </c>
      <c r="H21" s="12">
        <f t="shared" si="2"/>
        <v>1705.2</v>
      </c>
      <c r="I21" s="12">
        <f t="shared" si="3"/>
        <v>571.86</v>
      </c>
      <c r="J21" s="1">
        <f t="shared" si="4"/>
        <v>2277.06</v>
      </c>
      <c r="K21" s="1">
        <f t="shared" si="5"/>
        <v>182.16479999999999</v>
      </c>
      <c r="L21" s="13">
        <f t="shared" si="6"/>
        <v>2459.2248</v>
      </c>
    </row>
    <row r="22" spans="1:12" ht="15">
      <c r="A22" s="20" t="s">
        <v>25</v>
      </c>
      <c r="B22" s="22">
        <v>3630</v>
      </c>
      <c r="C22" s="22">
        <v>2004</v>
      </c>
      <c r="D22" s="22">
        <v>3691</v>
      </c>
      <c r="E22" s="22">
        <v>2055</v>
      </c>
      <c r="F22" s="12">
        <f t="shared" si="0"/>
        <v>61</v>
      </c>
      <c r="G22" s="12">
        <f t="shared" si="1"/>
        <v>51</v>
      </c>
      <c r="H22" s="12">
        <f t="shared" si="2"/>
        <v>353.8</v>
      </c>
      <c r="I22" s="12">
        <f t="shared" si="3"/>
        <v>180.03</v>
      </c>
      <c r="J22" s="1">
        <f t="shared" si="4"/>
        <v>533.83</v>
      </c>
      <c r="K22" s="1">
        <f t="shared" si="5"/>
        <v>42.7064</v>
      </c>
      <c r="L22" s="13">
        <f t="shared" si="6"/>
        <v>576.5364000000001</v>
      </c>
    </row>
    <row r="23" spans="1:12" ht="15">
      <c r="A23" s="20" t="s">
        <v>26</v>
      </c>
      <c r="B23" s="22">
        <v>162</v>
      </c>
      <c r="C23" s="22">
        <v>14</v>
      </c>
      <c r="D23" s="22">
        <v>162</v>
      </c>
      <c r="E23" s="22">
        <v>14</v>
      </c>
      <c r="F23" s="12">
        <f t="shared" si="0"/>
        <v>0</v>
      </c>
      <c r="G23" s="12">
        <f t="shared" si="1"/>
        <v>0</v>
      </c>
      <c r="H23" s="12">
        <f t="shared" si="2"/>
        <v>0</v>
      </c>
      <c r="I23" s="12">
        <f t="shared" si="3"/>
        <v>0</v>
      </c>
      <c r="J23" s="1">
        <f t="shared" si="4"/>
        <v>0</v>
      </c>
      <c r="K23" s="1">
        <f t="shared" si="5"/>
        <v>0</v>
      </c>
      <c r="L23" s="13">
        <f t="shared" si="6"/>
        <v>0</v>
      </c>
    </row>
    <row r="24" spans="1:12" ht="15">
      <c r="A24" s="20" t="s">
        <v>27</v>
      </c>
      <c r="B24" s="22">
        <v>0</v>
      </c>
      <c r="C24" s="22">
        <v>0</v>
      </c>
      <c r="D24" s="22">
        <v>0</v>
      </c>
      <c r="E24" s="22">
        <v>0</v>
      </c>
      <c r="F24" s="29">
        <f t="shared" si="0"/>
        <v>0</v>
      </c>
      <c r="G24" s="29">
        <f t="shared" si="1"/>
        <v>0</v>
      </c>
      <c r="H24" s="12">
        <v>0</v>
      </c>
      <c r="I24" s="12">
        <f t="shared" si="3"/>
        <v>0</v>
      </c>
      <c r="J24" s="1">
        <v>0</v>
      </c>
      <c r="K24" s="1">
        <f t="shared" si="5"/>
        <v>0</v>
      </c>
      <c r="L24" s="13">
        <f t="shared" si="6"/>
        <v>0</v>
      </c>
    </row>
    <row r="25" spans="1:12" ht="15">
      <c r="A25" s="20" t="s">
        <v>28</v>
      </c>
      <c r="B25" s="22">
        <v>2903</v>
      </c>
      <c r="C25" s="22">
        <v>582</v>
      </c>
      <c r="D25" s="22">
        <v>2939</v>
      </c>
      <c r="E25" s="22">
        <v>592</v>
      </c>
      <c r="F25" s="29">
        <f t="shared" si="0"/>
        <v>36</v>
      </c>
      <c r="G25" s="29">
        <f t="shared" si="1"/>
        <v>10</v>
      </c>
      <c r="H25" s="12">
        <f aca="true" t="shared" si="7" ref="H25:H56">F25*$D$76</f>
        <v>208.79999999999998</v>
      </c>
      <c r="I25" s="12">
        <f t="shared" si="3"/>
        <v>35.3</v>
      </c>
      <c r="J25" s="1">
        <f t="shared" si="4"/>
        <v>244.09999999999997</v>
      </c>
      <c r="K25" s="1">
        <f t="shared" si="5"/>
        <v>19.528</v>
      </c>
      <c r="L25" s="13">
        <f t="shared" si="6"/>
        <v>263.628</v>
      </c>
    </row>
    <row r="26" spans="1:12" ht="15">
      <c r="A26" s="20" t="s">
        <v>28</v>
      </c>
      <c r="B26" s="22">
        <v>297</v>
      </c>
      <c r="C26" s="22">
        <v>68</v>
      </c>
      <c r="D26" s="22">
        <v>304</v>
      </c>
      <c r="E26" s="22">
        <v>70</v>
      </c>
      <c r="F26" s="12">
        <f t="shared" si="0"/>
        <v>7</v>
      </c>
      <c r="G26" s="12">
        <f t="shared" si="1"/>
        <v>2</v>
      </c>
      <c r="H26" s="12">
        <f t="shared" si="7"/>
        <v>40.6</v>
      </c>
      <c r="I26" s="12">
        <f t="shared" si="3"/>
        <v>7.06</v>
      </c>
      <c r="J26" s="1">
        <f t="shared" si="4"/>
        <v>47.660000000000004</v>
      </c>
      <c r="K26" s="1">
        <f t="shared" si="5"/>
        <v>3.8128</v>
      </c>
      <c r="L26" s="13">
        <f t="shared" si="6"/>
        <v>51.47280000000001</v>
      </c>
    </row>
    <row r="27" spans="1:12" ht="15">
      <c r="A27" s="20" t="s">
        <v>29</v>
      </c>
      <c r="B27" s="22">
        <v>794</v>
      </c>
      <c r="C27" s="22">
        <v>398</v>
      </c>
      <c r="D27" s="22">
        <v>795</v>
      </c>
      <c r="E27" s="22">
        <v>398</v>
      </c>
      <c r="F27" s="12">
        <f t="shared" si="0"/>
        <v>1</v>
      </c>
      <c r="G27" s="12">
        <f t="shared" si="1"/>
        <v>0</v>
      </c>
      <c r="H27" s="12">
        <f t="shared" si="7"/>
        <v>5.8</v>
      </c>
      <c r="I27" s="12">
        <f t="shared" si="3"/>
        <v>0</v>
      </c>
      <c r="J27" s="1">
        <f t="shared" si="4"/>
        <v>5.8</v>
      </c>
      <c r="K27" s="1">
        <f t="shared" si="5"/>
        <v>0.46399999999999997</v>
      </c>
      <c r="L27" s="13">
        <f t="shared" si="6"/>
        <v>6.263999999999999</v>
      </c>
    </row>
    <row r="28" spans="1:12" ht="15">
      <c r="A28" s="20" t="s">
        <v>30</v>
      </c>
      <c r="B28" s="22">
        <v>6361</v>
      </c>
      <c r="C28" s="22">
        <v>2030</v>
      </c>
      <c r="D28" s="22">
        <v>6417</v>
      </c>
      <c r="E28" s="22">
        <v>2047</v>
      </c>
      <c r="F28" s="12">
        <f t="shared" si="0"/>
        <v>56</v>
      </c>
      <c r="G28" s="12">
        <f t="shared" si="1"/>
        <v>17</v>
      </c>
      <c r="H28" s="12">
        <f t="shared" si="7"/>
        <v>324.8</v>
      </c>
      <c r="I28" s="12">
        <f t="shared" si="3"/>
        <v>60.01</v>
      </c>
      <c r="J28" s="1">
        <f t="shared" si="4"/>
        <v>384.81</v>
      </c>
      <c r="K28" s="1">
        <f t="shared" si="5"/>
        <v>30.7848</v>
      </c>
      <c r="L28" s="13">
        <f t="shared" si="6"/>
        <v>415.5948</v>
      </c>
    </row>
    <row r="29" spans="1:12" ht="15">
      <c r="A29" s="20" t="s">
        <v>31</v>
      </c>
      <c r="B29" s="22">
        <v>5701</v>
      </c>
      <c r="C29" s="22">
        <v>503</v>
      </c>
      <c r="D29" s="22">
        <v>5826</v>
      </c>
      <c r="E29" s="22">
        <v>516</v>
      </c>
      <c r="F29" s="12">
        <f t="shared" si="0"/>
        <v>125</v>
      </c>
      <c r="G29" s="12">
        <f t="shared" si="1"/>
        <v>13</v>
      </c>
      <c r="H29" s="12">
        <f t="shared" si="7"/>
        <v>725</v>
      </c>
      <c r="I29" s="12">
        <f t="shared" si="3"/>
        <v>45.89</v>
      </c>
      <c r="J29" s="1">
        <f t="shared" si="4"/>
        <v>770.89</v>
      </c>
      <c r="K29" s="1">
        <f t="shared" si="5"/>
        <v>61.6712</v>
      </c>
      <c r="L29" s="13">
        <f t="shared" si="6"/>
        <v>832.5612</v>
      </c>
    </row>
    <row r="30" spans="1:12" ht="15">
      <c r="A30" s="20" t="s">
        <v>32</v>
      </c>
      <c r="B30" s="22">
        <v>1064</v>
      </c>
      <c r="C30" s="22">
        <v>188</v>
      </c>
      <c r="D30" s="22">
        <v>1069</v>
      </c>
      <c r="E30" s="22">
        <v>188</v>
      </c>
      <c r="F30" s="12">
        <f t="shared" si="0"/>
        <v>5</v>
      </c>
      <c r="G30" s="12">
        <f t="shared" si="1"/>
        <v>0</v>
      </c>
      <c r="H30" s="12">
        <f t="shared" si="7"/>
        <v>29</v>
      </c>
      <c r="I30" s="12">
        <f t="shared" si="3"/>
        <v>0</v>
      </c>
      <c r="J30" s="1">
        <f t="shared" si="4"/>
        <v>29</v>
      </c>
      <c r="K30" s="1">
        <f t="shared" si="5"/>
        <v>2.32</v>
      </c>
      <c r="L30" s="13">
        <f t="shared" si="6"/>
        <v>31.32</v>
      </c>
    </row>
    <row r="31" spans="1:12" ht="15">
      <c r="A31" s="20" t="s">
        <v>33</v>
      </c>
      <c r="B31" s="22">
        <v>1991</v>
      </c>
      <c r="C31" s="22">
        <v>394</v>
      </c>
      <c r="D31" s="22">
        <v>2032</v>
      </c>
      <c r="E31" s="22">
        <v>410</v>
      </c>
      <c r="F31" s="12">
        <f t="shared" si="0"/>
        <v>41</v>
      </c>
      <c r="G31" s="12">
        <f t="shared" si="1"/>
        <v>16</v>
      </c>
      <c r="H31" s="12">
        <f t="shared" si="7"/>
        <v>237.79999999999998</v>
      </c>
      <c r="I31" s="12">
        <f t="shared" si="3"/>
        <v>56.48</v>
      </c>
      <c r="J31" s="1">
        <f t="shared" si="4"/>
        <v>294.28</v>
      </c>
      <c r="K31" s="1">
        <f t="shared" si="5"/>
        <v>23.542399999999997</v>
      </c>
      <c r="L31" s="13">
        <f t="shared" si="6"/>
        <v>317.82239999999996</v>
      </c>
    </row>
    <row r="32" spans="1:12" ht="15">
      <c r="A32" s="20" t="s">
        <v>34</v>
      </c>
      <c r="B32" s="22">
        <v>9243</v>
      </c>
      <c r="C32" s="22">
        <v>3974</v>
      </c>
      <c r="D32" s="22">
        <v>9351</v>
      </c>
      <c r="E32" s="22">
        <v>4041</v>
      </c>
      <c r="F32" s="12">
        <f t="shared" si="0"/>
        <v>108</v>
      </c>
      <c r="G32" s="12">
        <f t="shared" si="1"/>
        <v>67</v>
      </c>
      <c r="H32" s="12">
        <f t="shared" si="7"/>
        <v>626.4</v>
      </c>
      <c r="I32" s="12">
        <f t="shared" si="3"/>
        <v>236.51</v>
      </c>
      <c r="J32" s="1">
        <f t="shared" si="4"/>
        <v>862.91</v>
      </c>
      <c r="K32" s="1">
        <f t="shared" si="5"/>
        <v>69.0328</v>
      </c>
      <c r="L32" s="13">
        <f t="shared" si="6"/>
        <v>931.9427999999999</v>
      </c>
    </row>
    <row r="33" spans="1:12" ht="15">
      <c r="A33" s="20" t="s">
        <v>35</v>
      </c>
      <c r="B33" s="22">
        <v>21119</v>
      </c>
      <c r="C33" s="22">
        <v>9197</v>
      </c>
      <c r="D33" s="22">
        <v>21432</v>
      </c>
      <c r="E33" s="22">
        <v>9261</v>
      </c>
      <c r="F33" s="12">
        <f t="shared" si="0"/>
        <v>313</v>
      </c>
      <c r="G33" s="12">
        <f t="shared" si="1"/>
        <v>64</v>
      </c>
      <c r="H33" s="12">
        <f t="shared" si="7"/>
        <v>1815.3999999999999</v>
      </c>
      <c r="I33" s="12">
        <f t="shared" si="3"/>
        <v>225.92</v>
      </c>
      <c r="J33" s="1">
        <f t="shared" si="4"/>
        <v>2041.32</v>
      </c>
      <c r="K33" s="1">
        <f t="shared" si="5"/>
        <v>163.3056</v>
      </c>
      <c r="L33" s="13">
        <f t="shared" si="6"/>
        <v>2204.6256</v>
      </c>
    </row>
    <row r="34" spans="1:12" ht="15">
      <c r="A34" s="20" t="s">
        <v>76</v>
      </c>
      <c r="B34" s="22">
        <v>414</v>
      </c>
      <c r="C34" s="22">
        <v>260</v>
      </c>
      <c r="D34" s="22">
        <v>431</v>
      </c>
      <c r="E34" s="22">
        <v>275</v>
      </c>
      <c r="F34" s="12">
        <f t="shared" si="0"/>
        <v>17</v>
      </c>
      <c r="G34" s="12">
        <f t="shared" si="1"/>
        <v>15</v>
      </c>
      <c r="H34" s="12">
        <f t="shared" si="7"/>
        <v>98.6</v>
      </c>
      <c r="I34" s="12">
        <f t="shared" si="3"/>
        <v>52.949999999999996</v>
      </c>
      <c r="J34" s="1">
        <f t="shared" si="4"/>
        <v>151.54999999999998</v>
      </c>
      <c r="K34" s="1">
        <f t="shared" si="5"/>
        <v>12.123999999999999</v>
      </c>
      <c r="L34" s="13">
        <f t="shared" si="6"/>
        <v>163.67399999999998</v>
      </c>
    </row>
    <row r="35" spans="1:12" ht="15">
      <c r="A35" s="20" t="s">
        <v>36</v>
      </c>
      <c r="B35" s="22">
        <v>9495</v>
      </c>
      <c r="C35" s="22">
        <v>3562</v>
      </c>
      <c r="D35" s="22">
        <v>9705</v>
      </c>
      <c r="E35" s="22">
        <v>3640</v>
      </c>
      <c r="F35" s="12">
        <f t="shared" si="0"/>
        <v>210</v>
      </c>
      <c r="G35" s="12">
        <f t="shared" si="1"/>
        <v>78</v>
      </c>
      <c r="H35" s="12">
        <f t="shared" si="7"/>
        <v>1218</v>
      </c>
      <c r="I35" s="12">
        <f aca="true" t="shared" si="8" ref="I35:I66">G35*$E$76</f>
        <v>275.34</v>
      </c>
      <c r="J35" s="1">
        <f>H35+I35</f>
        <v>1493.34</v>
      </c>
      <c r="K35" s="1">
        <f t="shared" si="5"/>
        <v>119.46719999999999</v>
      </c>
      <c r="L35" s="13">
        <f aca="true" t="shared" si="9" ref="L35:L67">J35+K35</f>
        <v>1612.8072</v>
      </c>
    </row>
    <row r="36" spans="1:12" ht="15">
      <c r="A36" s="20" t="s">
        <v>37</v>
      </c>
      <c r="B36" s="22">
        <v>1998</v>
      </c>
      <c r="C36" s="22">
        <v>1004</v>
      </c>
      <c r="D36" s="22">
        <v>1998</v>
      </c>
      <c r="E36" s="22">
        <v>1004</v>
      </c>
      <c r="F36" s="12">
        <f t="shared" si="0"/>
        <v>0</v>
      </c>
      <c r="G36" s="12">
        <f t="shared" si="1"/>
        <v>0</v>
      </c>
      <c r="H36" s="12">
        <f t="shared" si="7"/>
        <v>0</v>
      </c>
      <c r="I36" s="12">
        <f t="shared" si="8"/>
        <v>0</v>
      </c>
      <c r="J36" s="1">
        <f>H36+I36</f>
        <v>0</v>
      </c>
      <c r="K36" s="1">
        <f t="shared" si="5"/>
        <v>0</v>
      </c>
      <c r="L36" s="13">
        <f t="shared" si="9"/>
        <v>0</v>
      </c>
    </row>
    <row r="37" spans="1:12" ht="15">
      <c r="A37" s="20" t="s">
        <v>38</v>
      </c>
      <c r="B37" s="22">
        <v>3167</v>
      </c>
      <c r="C37" s="22">
        <v>994</v>
      </c>
      <c r="D37" s="22">
        <v>3315</v>
      </c>
      <c r="E37" s="22">
        <v>1085</v>
      </c>
      <c r="F37" s="12">
        <f t="shared" si="0"/>
        <v>148</v>
      </c>
      <c r="G37" s="12">
        <f t="shared" si="1"/>
        <v>91</v>
      </c>
      <c r="H37" s="12">
        <f t="shared" si="7"/>
        <v>858.4</v>
      </c>
      <c r="I37" s="12">
        <f t="shared" si="8"/>
        <v>321.22999999999996</v>
      </c>
      <c r="J37" s="1">
        <f t="shared" si="4"/>
        <v>1179.6299999999999</v>
      </c>
      <c r="K37" s="1">
        <f aca="true" t="shared" si="10" ref="K37:K71">J37*$K$2</f>
        <v>94.37039999999999</v>
      </c>
      <c r="L37" s="13">
        <f t="shared" si="9"/>
        <v>1274.0004</v>
      </c>
    </row>
    <row r="38" spans="1:12" ht="15">
      <c r="A38" s="20" t="s">
        <v>39</v>
      </c>
      <c r="B38" s="22">
        <v>13346</v>
      </c>
      <c r="C38" s="22">
        <v>5547</v>
      </c>
      <c r="D38" s="22">
        <v>13465</v>
      </c>
      <c r="E38" s="22">
        <v>5599</v>
      </c>
      <c r="F38" s="12">
        <f t="shared" si="0"/>
        <v>119</v>
      </c>
      <c r="G38" s="12">
        <f t="shared" si="1"/>
        <v>52</v>
      </c>
      <c r="H38" s="12">
        <f t="shared" si="7"/>
        <v>690.1999999999999</v>
      </c>
      <c r="I38" s="12">
        <f t="shared" si="8"/>
        <v>183.56</v>
      </c>
      <c r="J38" s="1">
        <f t="shared" si="4"/>
        <v>873.76</v>
      </c>
      <c r="K38" s="1">
        <f t="shared" si="10"/>
        <v>69.9008</v>
      </c>
      <c r="L38" s="13">
        <f t="shared" si="9"/>
        <v>943.6608</v>
      </c>
    </row>
    <row r="39" spans="1:12" ht="15">
      <c r="A39" s="20" t="s">
        <v>40</v>
      </c>
      <c r="B39" s="22">
        <v>29720</v>
      </c>
      <c r="C39" s="22">
        <v>9773</v>
      </c>
      <c r="D39" s="22">
        <v>30085</v>
      </c>
      <c r="E39" s="22">
        <v>9887</v>
      </c>
      <c r="F39" s="12">
        <f t="shared" si="0"/>
        <v>365</v>
      </c>
      <c r="G39" s="12">
        <f t="shared" si="1"/>
        <v>114</v>
      </c>
      <c r="H39" s="12">
        <f t="shared" si="7"/>
        <v>2117</v>
      </c>
      <c r="I39" s="12">
        <f t="shared" si="8"/>
        <v>402.41999999999996</v>
      </c>
      <c r="J39" s="1">
        <f t="shared" si="4"/>
        <v>2519.42</v>
      </c>
      <c r="K39" s="1">
        <f t="shared" si="10"/>
        <v>201.55360000000002</v>
      </c>
      <c r="L39" s="13">
        <f t="shared" si="9"/>
        <v>2720.9736000000003</v>
      </c>
    </row>
    <row r="40" spans="1:12" ht="15">
      <c r="A40" s="20" t="s">
        <v>41</v>
      </c>
      <c r="B40" s="22">
        <v>11863</v>
      </c>
      <c r="C40" s="22">
        <v>3653</v>
      </c>
      <c r="D40" s="22">
        <v>11952</v>
      </c>
      <c r="E40" s="22">
        <v>3662</v>
      </c>
      <c r="F40" s="12">
        <f t="shared" si="0"/>
        <v>89</v>
      </c>
      <c r="G40" s="12">
        <f t="shared" si="1"/>
        <v>9</v>
      </c>
      <c r="H40" s="12">
        <f t="shared" si="7"/>
        <v>516.1999999999999</v>
      </c>
      <c r="I40" s="12">
        <f t="shared" si="8"/>
        <v>31.77</v>
      </c>
      <c r="J40" s="1">
        <f t="shared" si="4"/>
        <v>547.9699999999999</v>
      </c>
      <c r="K40" s="1">
        <f t="shared" si="10"/>
        <v>43.837599999999995</v>
      </c>
      <c r="L40" s="13">
        <f t="shared" si="9"/>
        <v>591.8075999999999</v>
      </c>
    </row>
    <row r="41" spans="1:12" ht="15">
      <c r="A41" s="20" t="s">
        <v>42</v>
      </c>
      <c r="B41" s="22">
        <v>5082</v>
      </c>
      <c r="C41" s="22">
        <v>1226</v>
      </c>
      <c r="D41" s="22">
        <v>5208</v>
      </c>
      <c r="E41" s="22">
        <v>1253</v>
      </c>
      <c r="F41" s="12">
        <f t="shared" si="0"/>
        <v>126</v>
      </c>
      <c r="G41" s="12">
        <f t="shared" si="1"/>
        <v>27</v>
      </c>
      <c r="H41" s="12">
        <f t="shared" si="7"/>
        <v>730.8</v>
      </c>
      <c r="I41" s="12">
        <f t="shared" si="8"/>
        <v>95.30999999999999</v>
      </c>
      <c r="J41" s="1">
        <f t="shared" si="4"/>
        <v>826.1099999999999</v>
      </c>
      <c r="K41" s="1">
        <f t="shared" si="10"/>
        <v>66.08879999999999</v>
      </c>
      <c r="L41" s="13">
        <f t="shared" si="9"/>
        <v>892.1987999999999</v>
      </c>
    </row>
    <row r="42" spans="1:12" ht="15">
      <c r="A42" s="20" t="s">
        <v>43</v>
      </c>
      <c r="B42" s="22">
        <v>6133</v>
      </c>
      <c r="C42" s="22">
        <v>2314</v>
      </c>
      <c r="D42" s="22">
        <v>6224</v>
      </c>
      <c r="E42" s="22">
        <v>2353</v>
      </c>
      <c r="F42" s="12">
        <f t="shared" si="0"/>
        <v>91</v>
      </c>
      <c r="G42" s="12">
        <f t="shared" si="1"/>
        <v>39</v>
      </c>
      <c r="H42" s="12">
        <f t="shared" si="7"/>
        <v>527.8</v>
      </c>
      <c r="I42" s="12">
        <f t="shared" si="8"/>
        <v>137.67</v>
      </c>
      <c r="J42" s="1">
        <f t="shared" si="4"/>
        <v>665.4699999999999</v>
      </c>
      <c r="K42" s="1">
        <f t="shared" si="10"/>
        <v>53.23759999999999</v>
      </c>
      <c r="L42" s="13">
        <f t="shared" si="9"/>
        <v>718.7076</v>
      </c>
    </row>
    <row r="43" spans="1:12" ht="15">
      <c r="A43" s="20" t="s">
        <v>44</v>
      </c>
      <c r="B43" s="22">
        <v>13379</v>
      </c>
      <c r="C43" s="22">
        <v>7681</v>
      </c>
      <c r="D43" s="22">
        <v>13550</v>
      </c>
      <c r="E43" s="22">
        <v>7807</v>
      </c>
      <c r="F43" s="12">
        <f t="shared" si="0"/>
        <v>171</v>
      </c>
      <c r="G43" s="12">
        <f t="shared" si="1"/>
        <v>126</v>
      </c>
      <c r="H43" s="12">
        <f t="shared" si="7"/>
        <v>991.8</v>
      </c>
      <c r="I43" s="12">
        <f t="shared" si="8"/>
        <v>444.78</v>
      </c>
      <c r="J43" s="1">
        <f t="shared" si="4"/>
        <v>1436.58</v>
      </c>
      <c r="K43" s="1">
        <f t="shared" si="10"/>
        <v>114.9264</v>
      </c>
      <c r="L43" s="13">
        <f t="shared" si="9"/>
        <v>1551.5064</v>
      </c>
    </row>
    <row r="44" spans="1:12" ht="15">
      <c r="A44" s="20" t="s">
        <v>45</v>
      </c>
      <c r="B44" s="22">
        <v>3195</v>
      </c>
      <c r="C44" s="22">
        <v>1289</v>
      </c>
      <c r="D44" s="22">
        <v>3322</v>
      </c>
      <c r="E44" s="22">
        <v>1345</v>
      </c>
      <c r="F44" s="12">
        <f t="shared" si="0"/>
        <v>127</v>
      </c>
      <c r="G44" s="12">
        <f t="shared" si="1"/>
        <v>56</v>
      </c>
      <c r="H44" s="12">
        <f t="shared" si="7"/>
        <v>736.6</v>
      </c>
      <c r="I44" s="12">
        <f t="shared" si="8"/>
        <v>197.67999999999998</v>
      </c>
      <c r="J44" s="1">
        <f t="shared" si="4"/>
        <v>934.28</v>
      </c>
      <c r="K44" s="1">
        <f t="shared" si="10"/>
        <v>74.7424</v>
      </c>
      <c r="L44" s="13">
        <f t="shared" si="9"/>
        <v>1009.0224</v>
      </c>
    </row>
    <row r="45" spans="1:12" ht="15">
      <c r="A45" s="20" t="s">
        <v>46</v>
      </c>
      <c r="B45" s="22">
        <v>12339</v>
      </c>
      <c r="C45" s="22">
        <v>5357</v>
      </c>
      <c r="D45" s="22">
        <v>12502</v>
      </c>
      <c r="E45" s="22">
        <v>5431</v>
      </c>
      <c r="F45" s="12">
        <f t="shared" si="0"/>
        <v>163</v>
      </c>
      <c r="G45" s="12">
        <f t="shared" si="1"/>
        <v>74</v>
      </c>
      <c r="H45" s="12">
        <f t="shared" si="7"/>
        <v>945.4</v>
      </c>
      <c r="I45" s="12">
        <f t="shared" si="8"/>
        <v>261.21999999999997</v>
      </c>
      <c r="J45" s="1">
        <f t="shared" si="4"/>
        <v>1206.62</v>
      </c>
      <c r="K45" s="1">
        <f t="shared" si="10"/>
        <v>96.52959999999999</v>
      </c>
      <c r="L45" s="13">
        <f t="shared" si="9"/>
        <v>1303.1496</v>
      </c>
    </row>
    <row r="46" spans="1:12" ht="15">
      <c r="A46" s="20" t="s">
        <v>47</v>
      </c>
      <c r="B46" s="22">
        <v>13</v>
      </c>
      <c r="C46" s="22">
        <v>10</v>
      </c>
      <c r="D46" s="22">
        <v>13</v>
      </c>
      <c r="E46" s="22">
        <v>10</v>
      </c>
      <c r="F46" s="12">
        <f t="shared" si="0"/>
        <v>0</v>
      </c>
      <c r="G46" s="12">
        <f t="shared" si="1"/>
        <v>0</v>
      </c>
      <c r="H46" s="12">
        <f t="shared" si="7"/>
        <v>0</v>
      </c>
      <c r="I46" s="12">
        <f t="shared" si="8"/>
        <v>0</v>
      </c>
      <c r="J46" s="1">
        <f t="shared" si="4"/>
        <v>0</v>
      </c>
      <c r="K46" s="1">
        <f t="shared" si="10"/>
        <v>0</v>
      </c>
      <c r="L46" s="13">
        <f t="shared" si="9"/>
        <v>0</v>
      </c>
    </row>
    <row r="47" spans="1:12" ht="15">
      <c r="A47" s="20" t="s">
        <v>48</v>
      </c>
      <c r="B47" s="22">
        <v>21293</v>
      </c>
      <c r="C47" s="22">
        <v>8615</v>
      </c>
      <c r="D47" s="22">
        <v>21450</v>
      </c>
      <c r="E47" s="22">
        <v>8679</v>
      </c>
      <c r="F47" s="12">
        <f t="shared" si="0"/>
        <v>157</v>
      </c>
      <c r="G47" s="12">
        <f t="shared" si="1"/>
        <v>64</v>
      </c>
      <c r="H47" s="12">
        <f t="shared" si="7"/>
        <v>910.6</v>
      </c>
      <c r="I47" s="12">
        <f t="shared" si="8"/>
        <v>225.92</v>
      </c>
      <c r="J47" s="1">
        <f t="shared" si="4"/>
        <v>1136.52</v>
      </c>
      <c r="K47" s="1">
        <f t="shared" si="10"/>
        <v>90.9216</v>
      </c>
      <c r="L47" s="13">
        <f t="shared" si="9"/>
        <v>1227.4415999999999</v>
      </c>
    </row>
    <row r="48" spans="1:12" ht="15">
      <c r="A48" s="20" t="s">
        <v>49</v>
      </c>
      <c r="B48" s="22">
        <v>78</v>
      </c>
      <c r="C48" s="22">
        <v>38</v>
      </c>
      <c r="D48" s="22">
        <v>78</v>
      </c>
      <c r="E48" s="22">
        <v>38</v>
      </c>
      <c r="F48" s="12">
        <f>D48-B48</f>
        <v>0</v>
      </c>
      <c r="G48" s="12">
        <f>E48-C48</f>
        <v>0</v>
      </c>
      <c r="H48" s="12">
        <f t="shared" si="7"/>
        <v>0</v>
      </c>
      <c r="I48" s="12">
        <f t="shared" si="8"/>
        <v>0</v>
      </c>
      <c r="J48" s="1">
        <f>H48+I48</f>
        <v>0</v>
      </c>
      <c r="K48" s="1">
        <f>J48*$K$2</f>
        <v>0</v>
      </c>
      <c r="L48" s="13">
        <f t="shared" si="9"/>
        <v>0</v>
      </c>
    </row>
    <row r="49" spans="1:12" ht="15">
      <c r="A49" s="20" t="s">
        <v>49</v>
      </c>
      <c r="B49" s="22">
        <v>793</v>
      </c>
      <c r="C49" s="22">
        <v>233</v>
      </c>
      <c r="D49" s="22">
        <v>793</v>
      </c>
      <c r="E49" s="22">
        <v>233</v>
      </c>
      <c r="F49" s="12">
        <f>D49-B49</f>
        <v>0</v>
      </c>
      <c r="G49" s="12">
        <f>E49-C49</f>
        <v>0</v>
      </c>
      <c r="H49" s="12">
        <f t="shared" si="7"/>
        <v>0</v>
      </c>
      <c r="I49" s="12">
        <f t="shared" si="8"/>
        <v>0</v>
      </c>
      <c r="J49" s="1">
        <f>H49+I49</f>
        <v>0</v>
      </c>
      <c r="K49" s="1">
        <f t="shared" si="10"/>
        <v>0</v>
      </c>
      <c r="L49" s="13">
        <f t="shared" si="9"/>
        <v>0</v>
      </c>
    </row>
    <row r="50" spans="1:12" ht="15">
      <c r="A50" s="30" t="s">
        <v>50</v>
      </c>
      <c r="B50" s="22">
        <v>5561</v>
      </c>
      <c r="C50" s="22">
        <v>3187</v>
      </c>
      <c r="D50" s="22">
        <v>6140</v>
      </c>
      <c r="E50" s="22">
        <v>3595</v>
      </c>
      <c r="F50" s="12">
        <f>D50-B50</f>
        <v>579</v>
      </c>
      <c r="G50" s="12">
        <f t="shared" si="1"/>
        <v>408</v>
      </c>
      <c r="H50" s="12">
        <f t="shared" si="7"/>
        <v>3358.2</v>
      </c>
      <c r="I50" s="12">
        <f t="shared" si="8"/>
        <v>1440.24</v>
      </c>
      <c r="J50" s="1">
        <f t="shared" si="4"/>
        <v>4798.44</v>
      </c>
      <c r="K50" s="1">
        <f t="shared" si="10"/>
        <v>383.87519999999995</v>
      </c>
      <c r="L50" s="13">
        <f t="shared" si="9"/>
        <v>5182.315199999999</v>
      </c>
    </row>
    <row r="51" spans="1:12" ht="15">
      <c r="A51" s="31" t="s">
        <v>80</v>
      </c>
      <c r="B51" s="22">
        <v>906</v>
      </c>
      <c r="C51" s="22">
        <v>180</v>
      </c>
      <c r="D51" s="22">
        <v>1044</v>
      </c>
      <c r="E51" s="22">
        <v>214</v>
      </c>
      <c r="F51" s="12">
        <f>D51-B51</f>
        <v>138</v>
      </c>
      <c r="G51" s="12">
        <f>E51-C51</f>
        <v>34</v>
      </c>
      <c r="H51" s="12">
        <f t="shared" si="7"/>
        <v>800.4</v>
      </c>
      <c r="I51" s="12">
        <f t="shared" si="8"/>
        <v>120.02</v>
      </c>
      <c r="J51" s="1">
        <f>H51+I51</f>
        <v>920.42</v>
      </c>
      <c r="K51" s="1">
        <f>J51*$K$2</f>
        <v>73.6336</v>
      </c>
      <c r="L51" s="13">
        <f>J51+K51</f>
        <v>994.0536</v>
      </c>
    </row>
    <row r="52" spans="1:12" ht="15">
      <c r="A52" s="31" t="s">
        <v>73</v>
      </c>
      <c r="B52" s="22">
        <v>719</v>
      </c>
      <c r="C52" s="22">
        <v>311</v>
      </c>
      <c r="D52" s="22">
        <v>897</v>
      </c>
      <c r="E52" s="22">
        <v>363</v>
      </c>
      <c r="F52" s="12">
        <f>D52-B52</f>
        <v>178</v>
      </c>
      <c r="G52" s="12">
        <f>E52-C52</f>
        <v>52</v>
      </c>
      <c r="H52" s="12">
        <f t="shared" si="7"/>
        <v>1032.3999999999999</v>
      </c>
      <c r="I52" s="12">
        <f t="shared" si="8"/>
        <v>183.56</v>
      </c>
      <c r="J52" s="1">
        <f>H52+I52</f>
        <v>1215.9599999999998</v>
      </c>
      <c r="K52" s="1">
        <f>J52*$K$2</f>
        <v>97.27679999999998</v>
      </c>
      <c r="L52" s="13">
        <f>J52+K52</f>
        <v>1313.2367999999997</v>
      </c>
    </row>
    <row r="53" spans="1:12" ht="15">
      <c r="A53" s="20" t="s">
        <v>52</v>
      </c>
      <c r="B53" s="22">
        <v>214</v>
      </c>
      <c r="C53" s="22">
        <v>53</v>
      </c>
      <c r="D53" s="22">
        <v>215</v>
      </c>
      <c r="E53" s="22">
        <v>53</v>
      </c>
      <c r="F53" s="12">
        <f t="shared" si="0"/>
        <v>1</v>
      </c>
      <c r="G53" s="12">
        <f t="shared" si="1"/>
        <v>0</v>
      </c>
      <c r="H53" s="12">
        <f t="shared" si="7"/>
        <v>5.8</v>
      </c>
      <c r="I53" s="12">
        <f t="shared" si="8"/>
        <v>0</v>
      </c>
      <c r="J53" s="1">
        <f aca="true" t="shared" si="11" ref="J53:J59">H53+I53</f>
        <v>5.8</v>
      </c>
      <c r="K53" s="1">
        <f t="shared" si="10"/>
        <v>0.46399999999999997</v>
      </c>
      <c r="L53" s="13">
        <f t="shared" si="9"/>
        <v>6.263999999999999</v>
      </c>
    </row>
    <row r="54" spans="1:12" ht="15">
      <c r="A54" s="20" t="s">
        <v>53</v>
      </c>
      <c r="B54" s="22">
        <v>2106</v>
      </c>
      <c r="C54" s="22">
        <v>811</v>
      </c>
      <c r="D54" s="22">
        <v>2106</v>
      </c>
      <c r="E54" s="22">
        <v>811</v>
      </c>
      <c r="F54" s="12">
        <f t="shared" si="0"/>
        <v>0</v>
      </c>
      <c r="G54" s="12">
        <f t="shared" si="1"/>
        <v>0</v>
      </c>
      <c r="H54" s="12">
        <f t="shared" si="7"/>
        <v>0</v>
      </c>
      <c r="I54" s="12">
        <f t="shared" si="8"/>
        <v>0</v>
      </c>
      <c r="J54" s="1">
        <f t="shared" si="11"/>
        <v>0</v>
      </c>
      <c r="K54" s="1">
        <f t="shared" si="10"/>
        <v>0</v>
      </c>
      <c r="L54" s="13">
        <f t="shared" si="9"/>
        <v>0</v>
      </c>
    </row>
    <row r="55" spans="1:12" ht="15">
      <c r="A55" s="20" t="s">
        <v>54</v>
      </c>
      <c r="B55" s="22">
        <v>15221</v>
      </c>
      <c r="C55" s="22">
        <v>5877</v>
      </c>
      <c r="D55" s="22">
        <v>15429</v>
      </c>
      <c r="E55" s="22">
        <v>5970</v>
      </c>
      <c r="F55" s="12">
        <f t="shared" si="0"/>
        <v>208</v>
      </c>
      <c r="G55" s="12">
        <f t="shared" si="1"/>
        <v>93</v>
      </c>
      <c r="H55" s="12">
        <f t="shared" si="7"/>
        <v>1206.3999999999999</v>
      </c>
      <c r="I55" s="12">
        <f t="shared" si="8"/>
        <v>328.28999999999996</v>
      </c>
      <c r="J55" s="1">
        <f>H55+I55</f>
        <v>1534.6899999999998</v>
      </c>
      <c r="K55" s="1">
        <f t="shared" si="10"/>
        <v>122.77519999999998</v>
      </c>
      <c r="L55" s="13">
        <f t="shared" si="9"/>
        <v>1657.4651999999999</v>
      </c>
    </row>
    <row r="56" spans="1:12" ht="15">
      <c r="A56" s="20" t="s">
        <v>55</v>
      </c>
      <c r="B56" s="22">
        <v>22908</v>
      </c>
      <c r="C56" s="22">
        <v>10787</v>
      </c>
      <c r="D56" s="22">
        <v>23275</v>
      </c>
      <c r="E56" s="22">
        <v>10949</v>
      </c>
      <c r="F56" s="12">
        <f t="shared" si="0"/>
        <v>367</v>
      </c>
      <c r="G56" s="12">
        <f t="shared" si="1"/>
        <v>162</v>
      </c>
      <c r="H56" s="12">
        <f t="shared" si="7"/>
        <v>2128.6</v>
      </c>
      <c r="I56" s="12">
        <f t="shared" si="8"/>
        <v>571.86</v>
      </c>
      <c r="J56" s="1">
        <f>H56+I56</f>
        <v>2700.46</v>
      </c>
      <c r="K56" s="1">
        <f t="shared" si="10"/>
        <v>216.0368</v>
      </c>
      <c r="L56" s="13">
        <f t="shared" si="9"/>
        <v>2916.4968</v>
      </c>
    </row>
    <row r="57" spans="1:12" ht="15">
      <c r="A57" s="20" t="s">
        <v>78</v>
      </c>
      <c r="B57" s="22">
        <v>501</v>
      </c>
      <c r="C57" s="22">
        <v>177</v>
      </c>
      <c r="D57" s="22">
        <v>595</v>
      </c>
      <c r="E57" s="22">
        <v>212</v>
      </c>
      <c r="F57" s="12">
        <f>D57-B57</f>
        <v>94</v>
      </c>
      <c r="G57" s="12">
        <f>E57-C57</f>
        <v>35</v>
      </c>
      <c r="H57" s="12">
        <f aca="true" t="shared" si="12" ref="H57:H75">F57*$D$76</f>
        <v>545.1999999999999</v>
      </c>
      <c r="I57" s="12">
        <f t="shared" si="8"/>
        <v>123.55</v>
      </c>
      <c r="J57" s="1">
        <f>H57+I57</f>
        <v>668.7499999999999</v>
      </c>
      <c r="K57" s="1">
        <f>J57*$K$2</f>
        <v>53.49999999999999</v>
      </c>
      <c r="L57" s="13">
        <f>J57+K57</f>
        <v>722.2499999999999</v>
      </c>
    </row>
    <row r="58" spans="1:12" ht="15">
      <c r="A58" s="20" t="s">
        <v>56</v>
      </c>
      <c r="B58" s="22">
        <v>8057</v>
      </c>
      <c r="C58" s="22">
        <v>4458</v>
      </c>
      <c r="D58" s="22">
        <v>8218</v>
      </c>
      <c r="E58" s="22">
        <v>4544</v>
      </c>
      <c r="F58" s="12">
        <f t="shared" si="0"/>
        <v>161</v>
      </c>
      <c r="G58" s="12">
        <f t="shared" si="1"/>
        <v>86</v>
      </c>
      <c r="H58" s="12">
        <f t="shared" si="12"/>
        <v>933.8</v>
      </c>
      <c r="I58" s="12">
        <f t="shared" si="8"/>
        <v>303.58</v>
      </c>
      <c r="J58" s="1">
        <f t="shared" si="11"/>
        <v>1237.3799999999999</v>
      </c>
      <c r="K58" s="1">
        <f t="shared" si="10"/>
        <v>98.9904</v>
      </c>
      <c r="L58" s="13">
        <f t="shared" si="9"/>
        <v>1336.3703999999998</v>
      </c>
    </row>
    <row r="59" spans="1:12" ht="15">
      <c r="A59" s="20" t="s">
        <v>57</v>
      </c>
      <c r="B59" s="22">
        <v>706</v>
      </c>
      <c r="C59" s="22">
        <v>348</v>
      </c>
      <c r="D59" s="22">
        <v>706</v>
      </c>
      <c r="E59" s="22">
        <v>348</v>
      </c>
      <c r="F59" s="12">
        <f t="shared" si="0"/>
        <v>0</v>
      </c>
      <c r="G59" s="12">
        <f t="shared" si="1"/>
        <v>0</v>
      </c>
      <c r="H59" s="12">
        <f t="shared" si="12"/>
        <v>0</v>
      </c>
      <c r="I59" s="12">
        <f t="shared" si="8"/>
        <v>0</v>
      </c>
      <c r="J59" s="1">
        <f t="shared" si="11"/>
        <v>0</v>
      </c>
      <c r="K59" s="1">
        <f t="shared" si="10"/>
        <v>0</v>
      </c>
      <c r="L59" s="13">
        <f t="shared" si="9"/>
        <v>0</v>
      </c>
    </row>
    <row r="60" spans="1:12" ht="15">
      <c r="A60" s="20" t="s">
        <v>58</v>
      </c>
      <c r="B60" s="22">
        <v>18657</v>
      </c>
      <c r="C60" s="22">
        <v>5238</v>
      </c>
      <c r="D60" s="22">
        <v>19115</v>
      </c>
      <c r="E60" s="22">
        <v>5312</v>
      </c>
      <c r="F60" s="12">
        <f t="shared" si="0"/>
        <v>458</v>
      </c>
      <c r="G60" s="12">
        <f t="shared" si="1"/>
        <v>74</v>
      </c>
      <c r="H60" s="12">
        <f t="shared" si="12"/>
        <v>2656.4</v>
      </c>
      <c r="I60" s="12">
        <f t="shared" si="8"/>
        <v>261.21999999999997</v>
      </c>
      <c r="J60" s="1">
        <f t="shared" si="4"/>
        <v>2917.62</v>
      </c>
      <c r="K60" s="1">
        <f t="shared" si="10"/>
        <v>233.40959999999998</v>
      </c>
      <c r="L60" s="13">
        <f t="shared" si="9"/>
        <v>3151.0296</v>
      </c>
    </row>
    <row r="61" spans="1:12" ht="15">
      <c r="A61" s="21" t="s">
        <v>51</v>
      </c>
      <c r="B61" s="22">
        <v>3752</v>
      </c>
      <c r="C61" s="22">
        <v>1205</v>
      </c>
      <c r="D61" s="22">
        <v>4014</v>
      </c>
      <c r="E61" s="22">
        <v>1284</v>
      </c>
      <c r="F61" s="12">
        <f>D61-B61</f>
        <v>262</v>
      </c>
      <c r="G61" s="12">
        <f>E61-C61</f>
        <v>79</v>
      </c>
      <c r="H61" s="12">
        <f t="shared" si="12"/>
        <v>1519.6</v>
      </c>
      <c r="I61" s="12">
        <f t="shared" si="8"/>
        <v>278.87</v>
      </c>
      <c r="J61" s="1">
        <f>H61+I61</f>
        <v>1798.4699999999998</v>
      </c>
      <c r="K61" s="1">
        <f>J61*$K$2</f>
        <v>143.8776</v>
      </c>
      <c r="L61" s="13">
        <f t="shared" si="9"/>
        <v>1942.3475999999998</v>
      </c>
    </row>
    <row r="62" spans="1:12" ht="15">
      <c r="A62" s="20" t="s">
        <v>59</v>
      </c>
      <c r="B62" s="22">
        <v>9030</v>
      </c>
      <c r="C62" s="22">
        <v>3360</v>
      </c>
      <c r="D62" s="22">
        <v>9205</v>
      </c>
      <c r="E62" s="22">
        <v>3420</v>
      </c>
      <c r="F62" s="12">
        <f>D62-B62</f>
        <v>175</v>
      </c>
      <c r="G62" s="12">
        <f t="shared" si="1"/>
        <v>60</v>
      </c>
      <c r="H62" s="12">
        <f t="shared" si="12"/>
        <v>1015</v>
      </c>
      <c r="I62" s="12">
        <f t="shared" si="8"/>
        <v>211.79999999999998</v>
      </c>
      <c r="J62" s="1">
        <f t="shared" si="4"/>
        <v>1226.8</v>
      </c>
      <c r="K62" s="1">
        <f t="shared" si="10"/>
        <v>98.144</v>
      </c>
      <c r="L62" s="13">
        <f t="shared" si="9"/>
        <v>1324.944</v>
      </c>
    </row>
    <row r="63" spans="1:12" ht="15">
      <c r="A63" s="20" t="s">
        <v>60</v>
      </c>
      <c r="B63" s="22">
        <v>26536</v>
      </c>
      <c r="C63" s="22">
        <v>10450</v>
      </c>
      <c r="D63" s="22">
        <v>26788</v>
      </c>
      <c r="E63" s="22">
        <v>10546</v>
      </c>
      <c r="F63" s="12">
        <f t="shared" si="0"/>
        <v>252</v>
      </c>
      <c r="G63" s="12">
        <f t="shared" si="1"/>
        <v>96</v>
      </c>
      <c r="H63" s="12">
        <f t="shared" si="12"/>
        <v>1461.6</v>
      </c>
      <c r="I63" s="12">
        <f t="shared" si="8"/>
        <v>338.88</v>
      </c>
      <c r="J63" s="1">
        <f t="shared" si="4"/>
        <v>1800.48</v>
      </c>
      <c r="K63" s="1">
        <f t="shared" si="10"/>
        <v>144.0384</v>
      </c>
      <c r="L63" s="13">
        <f t="shared" si="9"/>
        <v>1944.5184</v>
      </c>
    </row>
    <row r="64" spans="1:12" ht="15">
      <c r="A64" s="20" t="s">
        <v>61</v>
      </c>
      <c r="B64" s="22">
        <v>505</v>
      </c>
      <c r="C64" s="22">
        <v>192</v>
      </c>
      <c r="D64" s="22">
        <v>505</v>
      </c>
      <c r="E64" s="22">
        <v>192</v>
      </c>
      <c r="F64" s="12">
        <f t="shared" si="0"/>
        <v>0</v>
      </c>
      <c r="G64" s="12">
        <f t="shared" si="1"/>
        <v>0</v>
      </c>
      <c r="H64" s="12">
        <f t="shared" si="12"/>
        <v>0</v>
      </c>
      <c r="I64" s="12">
        <f t="shared" si="8"/>
        <v>0</v>
      </c>
      <c r="J64" s="1">
        <f t="shared" si="4"/>
        <v>0</v>
      </c>
      <c r="K64" s="1">
        <f t="shared" si="10"/>
        <v>0</v>
      </c>
      <c r="L64" s="13">
        <f t="shared" si="9"/>
        <v>0</v>
      </c>
    </row>
    <row r="65" spans="1:12" ht="15">
      <c r="A65" s="20" t="s">
        <v>62</v>
      </c>
      <c r="B65" s="22">
        <v>146</v>
      </c>
      <c r="C65" s="22">
        <v>58</v>
      </c>
      <c r="D65" s="22">
        <v>147</v>
      </c>
      <c r="E65" s="22">
        <v>58</v>
      </c>
      <c r="F65" s="12">
        <f t="shared" si="0"/>
        <v>1</v>
      </c>
      <c r="G65" s="12">
        <f t="shared" si="1"/>
        <v>0</v>
      </c>
      <c r="H65" s="12">
        <f t="shared" si="12"/>
        <v>5.8</v>
      </c>
      <c r="I65" s="12">
        <f t="shared" si="8"/>
        <v>0</v>
      </c>
      <c r="J65" s="1">
        <f t="shared" si="4"/>
        <v>5.8</v>
      </c>
      <c r="K65" s="1">
        <f t="shared" si="10"/>
        <v>0.46399999999999997</v>
      </c>
      <c r="L65" s="13">
        <f t="shared" si="9"/>
        <v>6.263999999999999</v>
      </c>
    </row>
    <row r="66" spans="1:12" ht="15">
      <c r="A66" s="20" t="s">
        <v>63</v>
      </c>
      <c r="B66" s="22">
        <v>128</v>
      </c>
      <c r="C66" s="22">
        <v>60</v>
      </c>
      <c r="D66" s="22">
        <v>128</v>
      </c>
      <c r="E66" s="22">
        <v>60</v>
      </c>
      <c r="F66" s="12">
        <f t="shared" si="0"/>
        <v>0</v>
      </c>
      <c r="G66" s="12">
        <f t="shared" si="1"/>
        <v>0</v>
      </c>
      <c r="H66" s="12">
        <f t="shared" si="12"/>
        <v>0</v>
      </c>
      <c r="I66" s="12">
        <f t="shared" si="8"/>
        <v>0</v>
      </c>
      <c r="J66" s="1">
        <f t="shared" si="4"/>
        <v>0</v>
      </c>
      <c r="K66" s="1">
        <f t="shared" si="10"/>
        <v>0</v>
      </c>
      <c r="L66" s="13">
        <f t="shared" si="9"/>
        <v>0</v>
      </c>
    </row>
    <row r="67" spans="1:12" ht="15">
      <c r="A67" s="20" t="s">
        <v>64</v>
      </c>
      <c r="B67" s="22">
        <v>1043</v>
      </c>
      <c r="C67" s="22">
        <v>492</v>
      </c>
      <c r="D67" s="22">
        <v>1043</v>
      </c>
      <c r="E67" s="22">
        <v>492</v>
      </c>
      <c r="F67" s="12">
        <f t="shared" si="0"/>
        <v>0</v>
      </c>
      <c r="G67" s="12">
        <f t="shared" si="1"/>
        <v>0</v>
      </c>
      <c r="H67" s="12">
        <f t="shared" si="12"/>
        <v>0</v>
      </c>
      <c r="I67" s="12">
        <f aca="true" t="shared" si="13" ref="I67:I75">G67*$E$76</f>
        <v>0</v>
      </c>
      <c r="J67" s="1">
        <f t="shared" si="4"/>
        <v>0</v>
      </c>
      <c r="K67" s="1">
        <f t="shared" si="10"/>
        <v>0</v>
      </c>
      <c r="L67" s="13">
        <f t="shared" si="9"/>
        <v>0</v>
      </c>
    </row>
    <row r="68" spans="1:12" ht="15">
      <c r="A68" s="28" t="s">
        <v>77</v>
      </c>
      <c r="B68" s="22">
        <v>15373</v>
      </c>
      <c r="C68" s="22">
        <v>7102</v>
      </c>
      <c r="D68" s="22">
        <v>15572</v>
      </c>
      <c r="E68" s="22">
        <v>7155</v>
      </c>
      <c r="F68" s="12">
        <f t="shared" si="0"/>
        <v>199</v>
      </c>
      <c r="G68" s="12">
        <f t="shared" si="1"/>
        <v>53</v>
      </c>
      <c r="H68" s="12">
        <f t="shared" si="12"/>
        <v>1154.2</v>
      </c>
      <c r="I68" s="12">
        <f t="shared" si="13"/>
        <v>187.09</v>
      </c>
      <c r="J68" s="1">
        <f t="shared" si="4"/>
        <v>1341.29</v>
      </c>
      <c r="K68" s="1">
        <f t="shared" si="10"/>
        <v>107.3032</v>
      </c>
      <c r="L68" s="13">
        <f>J68+K68</f>
        <v>1448.5932</v>
      </c>
    </row>
    <row r="69" spans="1:12" ht="15">
      <c r="A69" s="28" t="s">
        <v>65</v>
      </c>
      <c r="B69" s="22">
        <v>1332</v>
      </c>
      <c r="C69" s="22">
        <v>515</v>
      </c>
      <c r="D69" s="22">
        <v>1342</v>
      </c>
      <c r="E69" s="22">
        <v>519</v>
      </c>
      <c r="F69" s="12">
        <f>D69-B69</f>
        <v>10</v>
      </c>
      <c r="G69" s="12">
        <f>E69-C69</f>
        <v>4</v>
      </c>
      <c r="H69" s="12">
        <f t="shared" si="12"/>
        <v>58</v>
      </c>
      <c r="I69" s="12">
        <f t="shared" si="13"/>
        <v>14.12</v>
      </c>
      <c r="J69" s="1">
        <f>H69+I69</f>
        <v>72.12</v>
      </c>
      <c r="K69" s="1">
        <f>J69*$K$2</f>
        <v>5.7696000000000005</v>
      </c>
      <c r="L69" s="13">
        <f>J69+K69</f>
        <v>77.8896</v>
      </c>
    </row>
    <row r="70" spans="1:14" ht="15">
      <c r="A70" s="20" t="s">
        <v>67</v>
      </c>
      <c r="B70" s="22">
        <v>20162</v>
      </c>
      <c r="C70" s="22">
        <v>2599</v>
      </c>
      <c r="D70" s="22">
        <v>20375</v>
      </c>
      <c r="E70" s="22">
        <v>2637</v>
      </c>
      <c r="F70" s="14">
        <f t="shared" si="0"/>
        <v>213</v>
      </c>
      <c r="G70" s="14">
        <f t="shared" si="1"/>
        <v>38</v>
      </c>
      <c r="H70" s="12">
        <f t="shared" si="12"/>
        <v>1235.3999999999999</v>
      </c>
      <c r="I70" s="12">
        <f t="shared" si="13"/>
        <v>134.14</v>
      </c>
      <c r="J70" s="1">
        <f aca="true" t="shared" si="14" ref="J70:J75">H70+I70</f>
        <v>1369.54</v>
      </c>
      <c r="K70" s="1">
        <f t="shared" si="10"/>
        <v>109.5632</v>
      </c>
      <c r="L70" s="13">
        <f aca="true" t="shared" si="15" ref="L70:L75">J70+K70</f>
        <v>1479.1032</v>
      </c>
      <c r="N70" s="5"/>
    </row>
    <row r="71" spans="1:14" ht="15">
      <c r="A71" s="20" t="s">
        <v>66</v>
      </c>
      <c r="B71" s="22">
        <v>19813</v>
      </c>
      <c r="C71" s="22">
        <v>5154</v>
      </c>
      <c r="D71" s="22">
        <v>20147</v>
      </c>
      <c r="E71" s="22">
        <v>5258</v>
      </c>
      <c r="F71" s="14">
        <f t="shared" si="0"/>
        <v>334</v>
      </c>
      <c r="G71" s="14">
        <f t="shared" si="1"/>
        <v>104</v>
      </c>
      <c r="H71" s="12">
        <f t="shared" si="12"/>
        <v>1937.2</v>
      </c>
      <c r="I71" s="12">
        <f t="shared" si="13"/>
        <v>367.12</v>
      </c>
      <c r="J71" s="1">
        <f t="shared" si="14"/>
        <v>2304.32</v>
      </c>
      <c r="K71" s="1">
        <f t="shared" si="10"/>
        <v>184.34560000000002</v>
      </c>
      <c r="L71" s="13">
        <f t="shared" si="15"/>
        <v>2488.6656000000003</v>
      </c>
      <c r="N71" s="5"/>
    </row>
    <row r="72" spans="1:12" ht="15">
      <c r="A72" s="20" t="s">
        <v>68</v>
      </c>
      <c r="B72" s="22">
        <v>907</v>
      </c>
      <c r="C72" s="22">
        <v>296</v>
      </c>
      <c r="D72" s="22">
        <v>908</v>
      </c>
      <c r="E72" s="22">
        <v>299</v>
      </c>
      <c r="F72" s="14">
        <f aca="true" t="shared" si="16" ref="F72:G75">D72-B72</f>
        <v>1</v>
      </c>
      <c r="G72" s="14">
        <f t="shared" si="16"/>
        <v>3</v>
      </c>
      <c r="H72" s="12">
        <f t="shared" si="12"/>
        <v>5.8</v>
      </c>
      <c r="I72" s="12">
        <f t="shared" si="13"/>
        <v>10.59</v>
      </c>
      <c r="J72" s="1">
        <f t="shared" si="14"/>
        <v>16.39</v>
      </c>
      <c r="K72" s="1">
        <f>J72*$K$2</f>
        <v>1.3112000000000001</v>
      </c>
      <c r="L72" s="13">
        <f t="shared" si="15"/>
        <v>17.7012</v>
      </c>
    </row>
    <row r="73" spans="1:12" ht="15">
      <c r="A73" s="20" t="s">
        <v>69</v>
      </c>
      <c r="B73" s="22">
        <v>21</v>
      </c>
      <c r="C73" s="22">
        <v>1</v>
      </c>
      <c r="D73" s="22">
        <v>21</v>
      </c>
      <c r="E73" s="22">
        <v>1</v>
      </c>
      <c r="F73" s="14">
        <f t="shared" si="16"/>
        <v>0</v>
      </c>
      <c r="G73" s="14">
        <f t="shared" si="16"/>
        <v>0</v>
      </c>
      <c r="H73" s="12">
        <f t="shared" si="12"/>
        <v>0</v>
      </c>
      <c r="I73" s="12">
        <f t="shared" si="13"/>
        <v>0</v>
      </c>
      <c r="J73" s="1">
        <f t="shared" si="14"/>
        <v>0</v>
      </c>
      <c r="K73" s="1">
        <f>J73*$K$2</f>
        <v>0</v>
      </c>
      <c r="L73" s="13">
        <f t="shared" si="15"/>
        <v>0</v>
      </c>
    </row>
    <row r="74" spans="1:12" ht="15">
      <c r="A74" s="20" t="s">
        <v>71</v>
      </c>
      <c r="B74" s="22">
        <v>719</v>
      </c>
      <c r="C74" s="22">
        <v>265</v>
      </c>
      <c r="D74" s="22">
        <v>719</v>
      </c>
      <c r="E74" s="22">
        <v>265</v>
      </c>
      <c r="F74" s="12">
        <f t="shared" si="16"/>
        <v>0</v>
      </c>
      <c r="G74" s="12">
        <f t="shared" si="16"/>
        <v>0</v>
      </c>
      <c r="H74" s="12">
        <f t="shared" si="12"/>
        <v>0</v>
      </c>
      <c r="I74" s="12">
        <f t="shared" si="13"/>
        <v>0</v>
      </c>
      <c r="J74" s="1">
        <f t="shared" si="14"/>
        <v>0</v>
      </c>
      <c r="K74" s="1">
        <f>J74*$K$2</f>
        <v>0</v>
      </c>
      <c r="L74" s="13">
        <f t="shared" si="15"/>
        <v>0</v>
      </c>
    </row>
    <row r="75" spans="1:12" ht="15">
      <c r="A75" s="20" t="s">
        <v>72</v>
      </c>
      <c r="B75" s="22">
        <v>4948</v>
      </c>
      <c r="C75" s="22">
        <v>2334</v>
      </c>
      <c r="D75" s="22">
        <v>5077</v>
      </c>
      <c r="E75" s="22">
        <v>2390</v>
      </c>
      <c r="F75" s="12">
        <f t="shared" si="16"/>
        <v>129</v>
      </c>
      <c r="G75" s="12">
        <f t="shared" si="16"/>
        <v>56</v>
      </c>
      <c r="H75" s="12">
        <f t="shared" si="12"/>
        <v>748.1999999999999</v>
      </c>
      <c r="I75" s="12">
        <f t="shared" si="13"/>
        <v>197.67999999999998</v>
      </c>
      <c r="J75" s="1">
        <f t="shared" si="14"/>
        <v>945.8799999999999</v>
      </c>
      <c r="K75" s="1">
        <f>J75*$K$2</f>
        <v>75.67039999999999</v>
      </c>
      <c r="L75" s="13">
        <f t="shared" si="15"/>
        <v>1021.5503999999999</v>
      </c>
    </row>
    <row r="76" spans="4:12" ht="15">
      <c r="D76" s="15">
        <v>5.8</v>
      </c>
      <c r="E76" s="15">
        <v>3.53</v>
      </c>
      <c r="F76" s="25"/>
      <c r="G76" s="25"/>
      <c r="I76" s="25"/>
      <c r="J76" s="19"/>
      <c r="L76" s="27">
        <f>SUM(L3:L75)</f>
        <v>62459.30520000002</v>
      </c>
    </row>
    <row r="79" spans="2:9" ht="15">
      <c r="B79" s="26"/>
      <c r="C79" s="24"/>
      <c r="D79" s="24"/>
      <c r="E79" s="24"/>
      <c r="F79" s="24"/>
      <c r="G79" s="24"/>
      <c r="H79" s="24"/>
      <c r="I79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2022-04-01T15:16:11Z</cp:lastPrinted>
  <dcterms:created xsi:type="dcterms:W3CDTF">2015-04-23T14:48:08Z</dcterms:created>
  <dcterms:modified xsi:type="dcterms:W3CDTF">2022-09-24T18:15:25Z</dcterms:modified>
  <cp:category/>
  <cp:version/>
  <cp:contentType/>
  <cp:contentStatus/>
</cp:coreProperties>
</file>