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<sst xmlns="http://schemas.openxmlformats.org/spreadsheetml/2006/main" count="96" uniqueCount="86">
  <si>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</si>
  <si>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</si>
  <si>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</si>
  <si>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</si>
  <si>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</si>
  <si>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</si>
  <si>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</si>
  <si>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</si>
  <si>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</si>
  <si>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</si>
  <si>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</si>
  <si>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</si>
  <si>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</si>
  <si>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</si>
  <si>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</si>
  <si>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</si>
  <si>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</si>
  <si>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</si>
  <si>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</si>
  <si>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</si>
  <si>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</si>
  <si>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</si>
  <si>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</si>
  <si>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</si>
  <si>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</si>
  <si>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</si>
  <si>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</si>
  <si>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</si>
  <si>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</si>
  <si>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</si>
  <si>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</si>
  <si>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</si>
  <si>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</si>
  <si>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</si>
  <si>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</si>
  <si>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</si>
  <si>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</si>
  <si>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</si>
  <si>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</si>
  <si>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</si>
  <si>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</si>
  <si>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</si>
  <si>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</si>
  <si>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</si>
  <si>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</si>
  <si>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</si>
  <si>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</si>
  <si>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</si>
  <si>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</si>
  <si>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</si>
  <si>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</si>
  <si>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</si>
  <si>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</si>
  <si>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</si>
  <si>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</si>
  <si>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</si>
  <si>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</si>
  <si>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</si>
  <si>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</si>
  <si>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</si>
  <si>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</si>
  <si>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</si>
  <si>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</si>
  <si>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</si>
  <si>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</si>
  <si>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</si>
  <si>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</si>
  <si>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</si>
  <si>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</si>
  <si>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</si>
  <si>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</si>
  <si>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</si>
  <si>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</si>
  <si>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</si>
  <si>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</si>
  <si>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</si>
  <si>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</si>
  <si>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</si>
  <si>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</si>
  <si>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</si>
  <si>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</si>
  <si>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</si>
  <si>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</si>
  <si>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</si>
  <si>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23.01.2024</t>
  </si>
  <si>
    <t>Показания на 23.02.2024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</si>
</sst>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.0%"/>
    <numFmt numFmtId="188" formatCode="[$-419]mmmm\ yyyy;@"/>
    <numFmt numFmtId="189" formatCode="[$-419]dd\ mmm\ yy;@"/>
    <numFmt numFmtId="190" formatCode="0_ ;[Red]\-0\ "/>
    <numFmt numFmtId="191" formatCode="dd/mm/yy\ h: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3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6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54" applyNumberFormat="1" applyFont="1" applyFill="1" applyBorder="1" applyAlignment="1">
      <alignment horizontal="center" vertical="center"/>
      <protection/>
    </xf>
    <xf numFmtId="1" fontId="9" fillId="0" borderId="12" xfId="58" applyNumberFormat="1" applyFont="1" applyFill="1" applyBorder="1" applyAlignment="1">
      <alignment horizontal="center" vertical="center"/>
      <protection/>
    </xf>
    <xf numFmtId="1" fontId="9" fillId="34" borderId="10" xfId="0" applyNumberFormat="1" applyFont="1" applyFill="1" applyBorder="1" applyAlignment="1">
      <alignment horizontal="center" vertical="center"/>
    </xf>
    <xf numFmtId="1" fontId="9" fillId="0" borderId="10" xfId="58" applyNumberFormat="1" applyFont="1" applyFill="1" applyBorder="1" applyAlignment="1">
      <alignment horizontal="center" vertical="center"/>
      <protection/>
    </xf>
    <xf numFmtId="2" fontId="51" fillId="33" borderId="10" xfId="0" applyNumberFormat="1" applyFont="1" applyFill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1">
      <selection activeCell="E11" sqref="E11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6" t="s">
        <v>84</v>
      </c>
      <c r="C1" s="36"/>
      <c r="D1" s="36" t="s">
        <v>85</v>
      </c>
      <c r="E1" s="36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17381</v>
      </c>
      <c r="C3" s="32">
        <v>8064</v>
      </c>
      <c r="D3" s="34">
        <v>17603</v>
      </c>
      <c r="E3" s="34">
        <v>8064</v>
      </c>
      <c r="F3" s="12">
        <f aca="true" t="shared" si="0" ref="F3:F74">D3-B3</f>
        <v>222</v>
      </c>
      <c r="G3" s="12">
        <f aca="true" t="shared" si="1" ref="G3:G74">E3-C3</f>
        <v>0</v>
      </c>
      <c r="H3" s="12">
        <f aca="true" t="shared" si="2" ref="H3:H34">F3*$D$79</f>
        <v>1394.16</v>
      </c>
      <c r="I3" s="12">
        <f aca="true" t="shared" si="3" ref="I3:I34">G3*$E$79</f>
        <v>0</v>
      </c>
      <c r="J3" s="1">
        <f aca="true" t="shared" si="4" ref="J3:J71">H3+I3</f>
        <v>1394.16</v>
      </c>
      <c r="K3" s="1">
        <f aca="true" t="shared" si="5" ref="K3:K35">J3*$K$2</f>
        <v>111.53280000000001</v>
      </c>
      <c r="L3" s="13">
        <f aca="true" t="shared" si="6" ref="L3:L33">J3+K3</f>
        <v>1505.6928</v>
      </c>
    </row>
    <row r="4" spans="1:12" ht="13.5">
      <c r="A4" s="29" t="s">
        <v>9</v>
      </c>
      <c r="B4" s="32">
        <v>20005</v>
      </c>
      <c r="C4" s="32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19848</v>
      </c>
      <c r="C6" s="32">
        <v>11375</v>
      </c>
      <c r="D6" s="34">
        <v>19937</v>
      </c>
      <c r="E6" s="34">
        <v>11433</v>
      </c>
      <c r="F6" s="12">
        <f t="shared" si="0"/>
        <v>89</v>
      </c>
      <c r="G6" s="12">
        <f t="shared" si="1"/>
        <v>58</v>
      </c>
      <c r="H6" s="12">
        <f t="shared" si="2"/>
        <v>558.9200000000001</v>
      </c>
      <c r="I6" s="12">
        <f t="shared" si="3"/>
        <v>222.72</v>
      </c>
      <c r="J6" s="1">
        <f t="shared" si="4"/>
        <v>781.6400000000001</v>
      </c>
      <c r="K6" s="1">
        <f t="shared" si="5"/>
        <v>62.53120000000001</v>
      </c>
      <c r="L6" s="13">
        <f t="shared" si="6"/>
        <v>844.1712000000001</v>
      </c>
    </row>
    <row r="7" spans="1:12" ht="13.5">
      <c r="A7" s="20" t="s">
        <v>12</v>
      </c>
      <c r="B7" s="33">
        <v>2199</v>
      </c>
      <c r="C7" s="35">
        <v>1146</v>
      </c>
      <c r="D7" s="34">
        <v>3526</v>
      </c>
      <c r="E7" s="34">
        <v>1799</v>
      </c>
      <c r="F7" s="12">
        <f t="shared" si="0"/>
        <v>1327</v>
      </c>
      <c r="G7" s="12">
        <f t="shared" si="1"/>
        <v>653</v>
      </c>
      <c r="H7" s="12">
        <f t="shared" si="2"/>
        <v>8333.56</v>
      </c>
      <c r="I7" s="12">
        <f t="shared" si="3"/>
        <v>2507.52</v>
      </c>
      <c r="J7" s="1">
        <f t="shared" si="4"/>
        <v>10841.08</v>
      </c>
      <c r="K7" s="1">
        <f t="shared" si="5"/>
        <v>867.2864</v>
      </c>
      <c r="L7" s="13">
        <f t="shared" si="6"/>
        <v>11708.366399999999</v>
      </c>
    </row>
    <row r="8" spans="1:12" ht="13.5">
      <c r="A8" s="20" t="s">
        <v>70</v>
      </c>
      <c r="B8" s="32">
        <v>1503</v>
      </c>
      <c r="C8" s="32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4">
        <v>974</v>
      </c>
      <c r="E9" s="34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12837</v>
      </c>
      <c r="C10" s="31">
        <v>4886</v>
      </c>
      <c r="D10" s="31">
        <v>12977</v>
      </c>
      <c r="E10" s="31">
        <v>4829</v>
      </c>
      <c r="F10" s="12">
        <f t="shared" si="0"/>
        <v>140</v>
      </c>
      <c r="G10" s="12">
        <f t="shared" si="1"/>
        <v>-57</v>
      </c>
      <c r="H10" s="12">
        <f t="shared" si="2"/>
        <v>879.2</v>
      </c>
      <c r="I10" s="12">
        <f t="shared" si="3"/>
        <v>-218.88</v>
      </c>
      <c r="J10" s="1">
        <f t="shared" si="4"/>
        <v>660.32</v>
      </c>
      <c r="K10" s="1">
        <f t="shared" si="5"/>
        <v>52.82560000000001</v>
      </c>
      <c r="L10" s="13">
        <f>J10+K10</f>
        <v>713.1456000000001</v>
      </c>
    </row>
    <row r="11" spans="1:12" ht="13.5">
      <c r="A11" s="20" t="s">
        <v>15</v>
      </c>
      <c r="B11" s="32">
        <v>4339</v>
      </c>
      <c r="C11" s="32">
        <v>1851</v>
      </c>
      <c r="D11" s="34">
        <v>4797</v>
      </c>
      <c r="E11" s="34">
        <v>2104</v>
      </c>
      <c r="F11" s="12">
        <f t="shared" si="0"/>
        <v>458</v>
      </c>
      <c r="G11" s="12">
        <f t="shared" si="1"/>
        <v>253</v>
      </c>
      <c r="H11" s="12">
        <f t="shared" si="2"/>
        <v>2876.2400000000002</v>
      </c>
      <c r="I11" s="12">
        <f t="shared" si="3"/>
        <v>971.52</v>
      </c>
      <c r="J11" s="1">
        <f t="shared" si="4"/>
        <v>3847.76</v>
      </c>
      <c r="K11" s="1">
        <f t="shared" si="5"/>
        <v>307.8208</v>
      </c>
      <c r="L11" s="13">
        <f t="shared" si="6"/>
        <v>4155.580800000001</v>
      </c>
    </row>
    <row r="12" spans="1:12" ht="13.5">
      <c r="A12" s="20" t="s">
        <v>16</v>
      </c>
      <c r="B12" s="32">
        <v>4823</v>
      </c>
      <c r="C12" s="32">
        <v>1461</v>
      </c>
      <c r="D12" s="34">
        <v>4823</v>
      </c>
      <c r="E12" s="34">
        <v>1461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3.5">
      <c r="A13" s="20" t="s">
        <v>17</v>
      </c>
      <c r="B13" s="32">
        <v>5142</v>
      </c>
      <c r="C13" s="32">
        <v>2542</v>
      </c>
      <c r="D13" s="34">
        <v>5535</v>
      </c>
      <c r="E13" s="34">
        <v>2752</v>
      </c>
      <c r="F13" s="12">
        <f t="shared" si="0"/>
        <v>393</v>
      </c>
      <c r="G13" s="12">
        <f t="shared" si="1"/>
        <v>210</v>
      </c>
      <c r="H13" s="12">
        <f t="shared" si="2"/>
        <v>2468.04</v>
      </c>
      <c r="I13" s="12">
        <f t="shared" si="3"/>
        <v>806.4</v>
      </c>
      <c r="J13" s="1">
        <f t="shared" si="4"/>
        <v>3274.44</v>
      </c>
      <c r="K13" s="1">
        <f t="shared" si="5"/>
        <v>261.9552</v>
      </c>
      <c r="L13" s="13">
        <f t="shared" si="6"/>
        <v>3536.3952</v>
      </c>
    </row>
    <row r="14" spans="1:12" ht="13.5">
      <c r="A14" s="20" t="s">
        <v>18</v>
      </c>
      <c r="B14" s="32">
        <v>115</v>
      </c>
      <c r="C14" s="32">
        <v>50</v>
      </c>
      <c r="D14" s="34">
        <v>115</v>
      </c>
      <c r="E14" s="34">
        <v>50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2">
        <f t="shared" si="3"/>
        <v>0</v>
      </c>
      <c r="J14" s="1">
        <f t="shared" si="4"/>
        <v>0</v>
      </c>
      <c r="K14" s="1">
        <f t="shared" si="5"/>
        <v>0</v>
      </c>
      <c r="L14" s="13">
        <f t="shared" si="6"/>
        <v>0</v>
      </c>
    </row>
    <row r="15" spans="1:12" ht="13.5">
      <c r="A15" s="20" t="s">
        <v>19</v>
      </c>
      <c r="B15" s="32">
        <v>275</v>
      </c>
      <c r="C15" s="32">
        <v>229</v>
      </c>
      <c r="D15" s="34">
        <v>275</v>
      </c>
      <c r="E15" s="34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9777</v>
      </c>
      <c r="C16" s="32">
        <v>2361</v>
      </c>
      <c r="D16" s="34">
        <v>9777</v>
      </c>
      <c r="E16" s="34">
        <v>2361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3.5">
      <c r="A17" s="20" t="s">
        <v>21</v>
      </c>
      <c r="B17" s="32">
        <v>27700</v>
      </c>
      <c r="C17" s="32">
        <v>15051</v>
      </c>
      <c r="D17" s="34">
        <v>28730</v>
      </c>
      <c r="E17" s="34">
        <v>15689</v>
      </c>
      <c r="F17" s="12">
        <f t="shared" si="0"/>
        <v>1030</v>
      </c>
      <c r="G17" s="12">
        <f t="shared" si="1"/>
        <v>638</v>
      </c>
      <c r="H17" s="12">
        <f t="shared" si="2"/>
        <v>6468.400000000001</v>
      </c>
      <c r="I17" s="12">
        <f t="shared" si="3"/>
        <v>2449.92</v>
      </c>
      <c r="J17" s="1">
        <f t="shared" si="4"/>
        <v>8918.32</v>
      </c>
      <c r="K17" s="1">
        <f t="shared" si="5"/>
        <v>713.4656</v>
      </c>
      <c r="L17" s="13">
        <f t="shared" si="6"/>
        <v>9631.7856</v>
      </c>
    </row>
    <row r="18" spans="1:12" ht="13.5">
      <c r="A18" s="20" t="s">
        <v>22</v>
      </c>
      <c r="B18" s="32">
        <v>5367</v>
      </c>
      <c r="C18" s="32">
        <v>2394</v>
      </c>
      <c r="D18" s="34">
        <v>5368</v>
      </c>
      <c r="E18" s="34">
        <v>2395</v>
      </c>
      <c r="F18" s="12">
        <f t="shared" si="0"/>
        <v>1</v>
      </c>
      <c r="G18" s="12">
        <f t="shared" si="1"/>
        <v>1</v>
      </c>
      <c r="H18" s="12">
        <f t="shared" si="2"/>
        <v>6.28</v>
      </c>
      <c r="I18" s="12">
        <f t="shared" si="3"/>
        <v>3.84</v>
      </c>
      <c r="J18" s="1">
        <f t="shared" si="4"/>
        <v>10.120000000000001</v>
      </c>
      <c r="K18" s="1">
        <f t="shared" si="5"/>
        <v>0.8096000000000001</v>
      </c>
      <c r="L18" s="13">
        <f t="shared" si="6"/>
        <v>10.9296</v>
      </c>
    </row>
    <row r="19" spans="1:12" ht="13.5">
      <c r="A19" s="20" t="s">
        <v>23</v>
      </c>
      <c r="B19" s="32">
        <v>11448</v>
      </c>
      <c r="C19" s="32">
        <v>5736</v>
      </c>
      <c r="D19" s="34">
        <v>11614</v>
      </c>
      <c r="E19" s="34">
        <v>5818</v>
      </c>
      <c r="F19" s="12">
        <f t="shared" si="0"/>
        <v>166</v>
      </c>
      <c r="G19" s="12">
        <f t="shared" si="1"/>
        <v>82</v>
      </c>
      <c r="H19" s="12">
        <f t="shared" si="2"/>
        <v>1042.48</v>
      </c>
      <c r="I19" s="12">
        <f t="shared" si="3"/>
        <v>314.88</v>
      </c>
      <c r="J19" s="1">
        <f t="shared" si="4"/>
        <v>1357.3600000000001</v>
      </c>
      <c r="K19" s="1">
        <f t="shared" si="5"/>
        <v>108.5888</v>
      </c>
      <c r="L19" s="13">
        <f t="shared" si="6"/>
        <v>1465.9488000000001</v>
      </c>
    </row>
    <row r="20" spans="1:12" ht="13.5">
      <c r="A20" s="20" t="s">
        <v>24</v>
      </c>
      <c r="B20" s="32">
        <v>11530</v>
      </c>
      <c r="C20" s="32">
        <v>5916</v>
      </c>
      <c r="D20" s="34">
        <v>11530</v>
      </c>
      <c r="E20" s="34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4098</v>
      </c>
      <c r="C21" s="32">
        <v>2393</v>
      </c>
      <c r="D21" s="34">
        <v>4098</v>
      </c>
      <c r="E21" s="34">
        <v>2393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3.5">
      <c r="A22" s="20" t="s">
        <v>26</v>
      </c>
      <c r="B22" s="32">
        <v>207</v>
      </c>
      <c r="C22" s="32">
        <v>22</v>
      </c>
      <c r="D22" s="34">
        <v>207</v>
      </c>
      <c r="E22" s="34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4">
        <v>3250</v>
      </c>
      <c r="E24" s="34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4">
        <v>369</v>
      </c>
      <c r="E25" s="34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4">
        <v>811</v>
      </c>
      <c r="E26" s="34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7394</v>
      </c>
      <c r="C27" s="32">
        <v>2245</v>
      </c>
      <c r="D27" s="34">
        <v>7404</v>
      </c>
      <c r="E27" s="34">
        <v>2249</v>
      </c>
      <c r="F27" s="12">
        <f t="shared" si="0"/>
        <v>10</v>
      </c>
      <c r="G27" s="12">
        <f t="shared" si="1"/>
        <v>4</v>
      </c>
      <c r="H27" s="12">
        <f t="shared" si="2"/>
        <v>62.800000000000004</v>
      </c>
      <c r="I27" s="12">
        <f t="shared" si="3"/>
        <v>15.36</v>
      </c>
      <c r="J27" s="1">
        <f t="shared" si="4"/>
        <v>78.16</v>
      </c>
      <c r="K27" s="1">
        <f t="shared" si="5"/>
        <v>6.2528</v>
      </c>
      <c r="L27" s="13">
        <f t="shared" si="6"/>
        <v>84.41279999999999</v>
      </c>
    </row>
    <row r="28" spans="1:12" ht="13.5">
      <c r="A28" s="20" t="s">
        <v>31</v>
      </c>
      <c r="B28" s="32">
        <v>6328</v>
      </c>
      <c r="C28" s="32">
        <v>571</v>
      </c>
      <c r="D28" s="34">
        <v>6328</v>
      </c>
      <c r="E28" s="34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1150</v>
      </c>
      <c r="C29" s="32">
        <v>210</v>
      </c>
      <c r="D29" s="34">
        <v>1151</v>
      </c>
      <c r="E29" s="34">
        <v>210</v>
      </c>
      <c r="F29" s="12">
        <f t="shared" si="0"/>
        <v>1</v>
      </c>
      <c r="G29" s="12">
        <f t="shared" si="1"/>
        <v>0</v>
      </c>
      <c r="H29" s="12">
        <f t="shared" si="2"/>
        <v>6.28</v>
      </c>
      <c r="I29" s="12">
        <f t="shared" si="3"/>
        <v>0</v>
      </c>
      <c r="J29" s="1">
        <f t="shared" si="4"/>
        <v>6.28</v>
      </c>
      <c r="K29" s="1">
        <f t="shared" si="5"/>
        <v>0.5024000000000001</v>
      </c>
      <c r="L29" s="13">
        <f t="shared" si="6"/>
        <v>6.7824</v>
      </c>
    </row>
    <row r="30" spans="1:12" ht="13.5">
      <c r="A30" s="20" t="s">
        <v>33</v>
      </c>
      <c r="B30" s="32">
        <v>2955</v>
      </c>
      <c r="C30" s="32">
        <v>580</v>
      </c>
      <c r="D30" s="34">
        <v>2955</v>
      </c>
      <c r="E30" s="34">
        <v>580</v>
      </c>
      <c r="F30" s="12">
        <f t="shared" si="0"/>
        <v>0</v>
      </c>
      <c r="G30" s="12">
        <f t="shared" si="1"/>
        <v>0</v>
      </c>
      <c r="H30" s="12">
        <f t="shared" si="2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3.5">
      <c r="A31" s="20" t="s">
        <v>34</v>
      </c>
      <c r="B31" s="32">
        <v>10345</v>
      </c>
      <c r="C31" s="32">
        <v>4334</v>
      </c>
      <c r="D31" s="34">
        <v>10347</v>
      </c>
      <c r="E31" s="34">
        <v>4335</v>
      </c>
      <c r="F31" s="12">
        <f t="shared" si="0"/>
        <v>2</v>
      </c>
      <c r="G31" s="12">
        <f t="shared" si="1"/>
        <v>1</v>
      </c>
      <c r="H31" s="12">
        <f t="shared" si="2"/>
        <v>12.56</v>
      </c>
      <c r="I31" s="12">
        <f t="shared" si="3"/>
        <v>3.84</v>
      </c>
      <c r="J31" s="1">
        <f t="shared" si="4"/>
        <v>16.4</v>
      </c>
      <c r="K31" s="1">
        <f t="shared" si="5"/>
        <v>1.3119999999999998</v>
      </c>
      <c r="L31" s="13">
        <f t="shared" si="6"/>
        <v>17.712</v>
      </c>
    </row>
    <row r="32" spans="1:12" ht="13.5">
      <c r="A32" s="20" t="s">
        <v>35</v>
      </c>
      <c r="B32" s="32">
        <v>22146</v>
      </c>
      <c r="C32" s="32">
        <v>9627</v>
      </c>
      <c r="D32" s="34">
        <v>22186</v>
      </c>
      <c r="E32" s="34">
        <v>9648</v>
      </c>
      <c r="F32" s="12">
        <f t="shared" si="0"/>
        <v>40</v>
      </c>
      <c r="G32" s="12">
        <f t="shared" si="1"/>
        <v>21</v>
      </c>
      <c r="H32" s="12">
        <f t="shared" si="2"/>
        <v>251.20000000000002</v>
      </c>
      <c r="I32" s="12">
        <f t="shared" si="3"/>
        <v>80.64</v>
      </c>
      <c r="J32" s="1">
        <f t="shared" si="4"/>
        <v>331.84000000000003</v>
      </c>
      <c r="K32" s="1">
        <f t="shared" si="5"/>
        <v>26.547200000000004</v>
      </c>
      <c r="L32" s="13">
        <f t="shared" si="6"/>
        <v>358.3872</v>
      </c>
    </row>
    <row r="33" spans="1:12" ht="13.5">
      <c r="A33" s="20" t="s">
        <v>76</v>
      </c>
      <c r="B33" s="32">
        <v>33</v>
      </c>
      <c r="C33" s="32">
        <v>19</v>
      </c>
      <c r="D33" s="34">
        <v>33</v>
      </c>
      <c r="E33" s="34">
        <v>19</v>
      </c>
      <c r="F33" s="12">
        <f t="shared" si="0"/>
        <v>0</v>
      </c>
      <c r="G33" s="12">
        <f t="shared" si="1"/>
        <v>0</v>
      </c>
      <c r="H33" s="12">
        <f t="shared" si="2"/>
        <v>0</v>
      </c>
      <c r="I33" s="12">
        <f t="shared" si="3"/>
        <v>0</v>
      </c>
      <c r="J33" s="1">
        <f t="shared" si="4"/>
        <v>0</v>
      </c>
      <c r="K33" s="1">
        <f t="shared" si="5"/>
        <v>0</v>
      </c>
      <c r="L33" s="13">
        <f t="shared" si="6"/>
        <v>0</v>
      </c>
    </row>
    <row r="34" spans="1:12" ht="13.5">
      <c r="A34" s="20" t="s">
        <v>36</v>
      </c>
      <c r="B34" s="32">
        <v>11642</v>
      </c>
      <c r="C34" s="32">
        <v>4343</v>
      </c>
      <c r="D34" s="34">
        <v>11642</v>
      </c>
      <c r="E34" s="34">
        <v>4343</v>
      </c>
      <c r="F34" s="12">
        <f t="shared" si="0"/>
        <v>0</v>
      </c>
      <c r="G34" s="12">
        <f t="shared" si="1"/>
        <v>0</v>
      </c>
      <c r="H34" s="12">
        <f t="shared" si="2"/>
        <v>0</v>
      </c>
      <c r="I34" s="12">
        <f t="shared" si="3"/>
        <v>0</v>
      </c>
      <c r="J34" s="1">
        <f>H34+I34</f>
        <v>0</v>
      </c>
      <c r="K34" s="1">
        <f t="shared" si="5"/>
        <v>0</v>
      </c>
      <c r="L34" s="13">
        <f aca="true" t="shared" si="7" ref="L34:L70">J34+K34</f>
        <v>0</v>
      </c>
    </row>
    <row r="35" spans="1:12" ht="13.5">
      <c r="A35" s="20" t="s">
        <v>37</v>
      </c>
      <c r="B35" s="32">
        <v>1998</v>
      </c>
      <c r="C35" s="32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4819</v>
      </c>
      <c r="C36" s="32">
        <v>1718</v>
      </c>
      <c r="D36" s="34">
        <v>4819</v>
      </c>
      <c r="E36" s="34">
        <v>1718</v>
      </c>
      <c r="F36" s="12">
        <f t="shared" si="0"/>
        <v>0</v>
      </c>
      <c r="G36" s="12">
        <f t="shared" si="1"/>
        <v>0</v>
      </c>
      <c r="H36" s="12">
        <f t="shared" si="8"/>
        <v>0</v>
      </c>
      <c r="I36" s="12">
        <f t="shared" si="9"/>
        <v>0</v>
      </c>
      <c r="J36" s="1">
        <f t="shared" si="4"/>
        <v>0</v>
      </c>
      <c r="K36" s="1">
        <f aca="true" t="shared" si="10" ref="K36:K74">J36*$K$2</f>
        <v>0</v>
      </c>
      <c r="L36" s="13">
        <f t="shared" si="7"/>
        <v>0</v>
      </c>
    </row>
    <row r="37" spans="1:12" ht="13.5">
      <c r="A37" s="20" t="s">
        <v>39</v>
      </c>
      <c r="B37" s="32">
        <v>19366</v>
      </c>
      <c r="C37" s="32">
        <v>8298</v>
      </c>
      <c r="D37" s="34">
        <v>19546</v>
      </c>
      <c r="E37" s="34">
        <v>8393</v>
      </c>
      <c r="F37" s="12">
        <f t="shared" si="0"/>
        <v>180</v>
      </c>
      <c r="G37" s="12">
        <f t="shared" si="1"/>
        <v>95</v>
      </c>
      <c r="H37" s="12">
        <f t="shared" si="8"/>
        <v>1130.4</v>
      </c>
      <c r="I37" s="12">
        <f t="shared" si="9"/>
        <v>364.8</v>
      </c>
      <c r="J37" s="1">
        <f t="shared" si="4"/>
        <v>1495.2</v>
      </c>
      <c r="K37" s="1">
        <f t="shared" si="10"/>
        <v>119.616</v>
      </c>
      <c r="L37" s="13">
        <f t="shared" si="7"/>
        <v>1614.816</v>
      </c>
    </row>
    <row r="38" spans="1:12" ht="13.5">
      <c r="A38" s="20" t="s">
        <v>40</v>
      </c>
      <c r="B38" s="32">
        <v>35244</v>
      </c>
      <c r="C38" s="32">
        <v>12173</v>
      </c>
      <c r="D38" s="34">
        <v>35248</v>
      </c>
      <c r="E38" s="34">
        <v>12175</v>
      </c>
      <c r="F38" s="12">
        <f t="shared" si="0"/>
        <v>4</v>
      </c>
      <c r="G38" s="12">
        <f t="shared" si="1"/>
        <v>2</v>
      </c>
      <c r="H38" s="12">
        <f t="shared" si="8"/>
        <v>25.12</v>
      </c>
      <c r="I38" s="12">
        <f t="shared" si="9"/>
        <v>7.68</v>
      </c>
      <c r="J38" s="1">
        <f t="shared" si="4"/>
        <v>32.8</v>
      </c>
      <c r="K38" s="1">
        <f t="shared" si="10"/>
        <v>2.6239999999999997</v>
      </c>
      <c r="L38" s="13">
        <f t="shared" si="7"/>
        <v>35.424</v>
      </c>
    </row>
    <row r="39" spans="1:12" ht="13.5">
      <c r="A39" s="20" t="s">
        <v>41</v>
      </c>
      <c r="B39" s="32">
        <v>12826</v>
      </c>
      <c r="C39" s="32">
        <v>3796</v>
      </c>
      <c r="D39" s="34">
        <v>12826</v>
      </c>
      <c r="E39" s="34">
        <v>3796</v>
      </c>
      <c r="F39" s="12">
        <f t="shared" si="0"/>
        <v>0</v>
      </c>
      <c r="G39" s="12">
        <f t="shared" si="1"/>
        <v>0</v>
      </c>
      <c r="H39" s="12">
        <f t="shared" si="8"/>
        <v>0</v>
      </c>
      <c r="I39" s="12">
        <f t="shared" si="9"/>
        <v>0</v>
      </c>
      <c r="J39" s="1">
        <f t="shared" si="4"/>
        <v>0</v>
      </c>
      <c r="K39" s="1">
        <f t="shared" si="10"/>
        <v>0</v>
      </c>
      <c r="L39" s="13">
        <f t="shared" si="7"/>
        <v>0</v>
      </c>
    </row>
    <row r="40" spans="1:12" ht="13.5">
      <c r="A40" s="20" t="s">
        <v>42</v>
      </c>
      <c r="B40" s="32">
        <v>5920</v>
      </c>
      <c r="C40" s="32">
        <v>1410</v>
      </c>
      <c r="D40" s="34">
        <v>5920</v>
      </c>
      <c r="E40" s="34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4">
        <v>6838</v>
      </c>
      <c r="E41" s="34">
        <v>2593</v>
      </c>
      <c r="F41" s="12">
        <f t="shared" si="0"/>
        <v>0</v>
      </c>
      <c r="G41" s="12">
        <f t="shared" si="1"/>
        <v>0</v>
      </c>
      <c r="H41" s="12">
        <f t="shared" si="8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7"/>
        <v>0</v>
      </c>
    </row>
    <row r="42" spans="1:12" ht="13.5">
      <c r="A42" s="20" t="s">
        <v>44</v>
      </c>
      <c r="B42" s="32">
        <v>15385</v>
      </c>
      <c r="C42" s="32">
        <v>9016</v>
      </c>
      <c r="D42" s="34">
        <v>15429</v>
      </c>
      <c r="E42" s="34">
        <v>9036</v>
      </c>
      <c r="F42" s="12">
        <f t="shared" si="0"/>
        <v>44</v>
      </c>
      <c r="G42" s="12">
        <f t="shared" si="1"/>
        <v>20</v>
      </c>
      <c r="H42" s="12">
        <f t="shared" si="8"/>
        <v>276.32</v>
      </c>
      <c r="I42" s="12">
        <f t="shared" si="9"/>
        <v>76.8</v>
      </c>
      <c r="J42" s="1">
        <f t="shared" si="4"/>
        <v>353.12</v>
      </c>
      <c r="K42" s="1">
        <f t="shared" si="10"/>
        <v>28.2496</v>
      </c>
      <c r="L42" s="13">
        <f t="shared" si="7"/>
        <v>381.3696</v>
      </c>
    </row>
    <row r="43" spans="1:12" ht="13.5">
      <c r="A43" s="20" t="s">
        <v>45</v>
      </c>
      <c r="B43" s="32">
        <v>6149</v>
      </c>
      <c r="C43" s="32">
        <v>2799</v>
      </c>
      <c r="D43" s="34">
        <v>6364</v>
      </c>
      <c r="E43" s="34">
        <v>2903</v>
      </c>
      <c r="F43" s="12">
        <f t="shared" si="0"/>
        <v>215</v>
      </c>
      <c r="G43" s="12">
        <f t="shared" si="1"/>
        <v>104</v>
      </c>
      <c r="H43" s="12">
        <f t="shared" si="8"/>
        <v>1350.2</v>
      </c>
      <c r="I43" s="12">
        <f t="shared" si="9"/>
        <v>399.36</v>
      </c>
      <c r="J43" s="1">
        <f t="shared" si="4"/>
        <v>1749.56</v>
      </c>
      <c r="K43" s="1">
        <f t="shared" si="10"/>
        <v>139.9648</v>
      </c>
      <c r="L43" s="13">
        <f t="shared" si="7"/>
        <v>1889.5248</v>
      </c>
    </row>
    <row r="44" spans="1:12" ht="13.5">
      <c r="A44" s="20" t="s">
        <v>46</v>
      </c>
      <c r="B44" s="32">
        <v>3787</v>
      </c>
      <c r="C44" s="32">
        <v>2032</v>
      </c>
      <c r="D44" s="34">
        <v>4622</v>
      </c>
      <c r="E44" s="34">
        <v>2466</v>
      </c>
      <c r="F44" s="12">
        <f t="shared" si="0"/>
        <v>835</v>
      </c>
      <c r="G44" s="12">
        <f t="shared" si="1"/>
        <v>434</v>
      </c>
      <c r="H44" s="12">
        <f t="shared" si="8"/>
        <v>5243.8</v>
      </c>
      <c r="I44" s="12">
        <f t="shared" si="9"/>
        <v>1666.56</v>
      </c>
      <c r="J44" s="1">
        <f t="shared" si="4"/>
        <v>6910.360000000001</v>
      </c>
      <c r="K44" s="1">
        <f t="shared" si="10"/>
        <v>552.8288000000001</v>
      </c>
      <c r="L44" s="13">
        <f t="shared" si="7"/>
        <v>7463.188800000001</v>
      </c>
    </row>
    <row r="45" spans="1:12" ht="13.5">
      <c r="A45" s="20" t="s">
        <v>47</v>
      </c>
      <c r="B45" s="32">
        <v>13</v>
      </c>
      <c r="C45" s="32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23125</v>
      </c>
      <c r="C46" s="32">
        <v>9344</v>
      </c>
      <c r="D46" s="34">
        <v>23125</v>
      </c>
      <c r="E46" s="34">
        <v>9344</v>
      </c>
      <c r="F46" s="12">
        <f t="shared" si="0"/>
        <v>0</v>
      </c>
      <c r="G46" s="12">
        <f t="shared" si="1"/>
        <v>0</v>
      </c>
      <c r="H46" s="12">
        <f t="shared" si="8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7"/>
        <v>0</v>
      </c>
    </row>
    <row r="47" spans="1:12" ht="13.5">
      <c r="A47" s="20" t="s">
        <v>49</v>
      </c>
      <c r="B47" s="32">
        <v>78</v>
      </c>
      <c r="C47" s="32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8705</v>
      </c>
      <c r="C49" s="32">
        <v>4875</v>
      </c>
      <c r="D49" s="34">
        <v>8705</v>
      </c>
      <c r="E49" s="34">
        <v>4875</v>
      </c>
      <c r="F49" s="12">
        <f t="shared" si="11"/>
        <v>0</v>
      </c>
      <c r="G49" s="12">
        <f t="shared" si="11"/>
        <v>0</v>
      </c>
      <c r="H49" s="12">
        <f t="shared" si="8"/>
        <v>0</v>
      </c>
      <c r="I49" s="12">
        <f t="shared" si="9"/>
        <v>0</v>
      </c>
      <c r="J49" s="1">
        <f t="shared" si="12"/>
        <v>0</v>
      </c>
      <c r="K49" s="1">
        <f>J49*$K$2</f>
        <v>0</v>
      </c>
      <c r="L49" s="13">
        <f>J49+K49</f>
        <v>0</v>
      </c>
    </row>
    <row r="50" spans="1:12" ht="16.5">
      <c r="A50" s="30" t="s">
        <v>82</v>
      </c>
      <c r="B50" s="32">
        <v>67</v>
      </c>
      <c r="C50" s="32">
        <v>29</v>
      </c>
      <c r="D50" s="34">
        <v>67</v>
      </c>
      <c r="E50" s="34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2784</v>
      </c>
      <c r="C51" s="32">
        <v>916</v>
      </c>
      <c r="D51" s="34">
        <v>2819</v>
      </c>
      <c r="E51" s="34">
        <v>945</v>
      </c>
      <c r="F51" s="12">
        <f t="shared" si="11"/>
        <v>35</v>
      </c>
      <c r="G51" s="12">
        <f t="shared" si="11"/>
        <v>29</v>
      </c>
      <c r="H51" s="12">
        <f t="shared" si="8"/>
        <v>219.8</v>
      </c>
      <c r="I51" s="12">
        <f t="shared" si="9"/>
        <v>111.36</v>
      </c>
      <c r="J51" s="1">
        <f t="shared" si="12"/>
        <v>331.16</v>
      </c>
      <c r="K51" s="1">
        <f>J51*$K$2</f>
        <v>26.492800000000003</v>
      </c>
      <c r="L51" s="13">
        <f>J51+K51</f>
        <v>357.6528</v>
      </c>
    </row>
    <row r="52" spans="1:12" ht="13.5">
      <c r="A52" s="30" t="s">
        <v>73</v>
      </c>
      <c r="B52" s="32">
        <v>1924</v>
      </c>
      <c r="C52" s="32">
        <v>647</v>
      </c>
      <c r="D52" s="34">
        <v>1924</v>
      </c>
      <c r="E52" s="34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1344</v>
      </c>
      <c r="C53" s="32">
        <v>545</v>
      </c>
      <c r="D53" s="34">
        <v>1344</v>
      </c>
      <c r="E53" s="34">
        <v>545</v>
      </c>
      <c r="F53" s="12">
        <f t="shared" si="11"/>
        <v>0</v>
      </c>
      <c r="G53" s="12">
        <f t="shared" si="11"/>
        <v>0</v>
      </c>
      <c r="H53" s="12">
        <f t="shared" si="8"/>
        <v>0</v>
      </c>
      <c r="I53" s="12">
        <f t="shared" si="9"/>
        <v>0</v>
      </c>
      <c r="J53" s="1">
        <f t="shared" si="12"/>
        <v>0</v>
      </c>
      <c r="K53" s="1">
        <f>J53*$K$2</f>
        <v>0</v>
      </c>
      <c r="L53" s="13">
        <f>J53+K53</f>
        <v>0</v>
      </c>
    </row>
    <row r="54" spans="1:12" ht="13.5">
      <c r="A54" s="20" t="s">
        <v>52</v>
      </c>
      <c r="B54" s="32">
        <v>229</v>
      </c>
      <c r="C54" s="32">
        <v>59</v>
      </c>
      <c r="D54" s="34">
        <v>230</v>
      </c>
      <c r="E54" s="34">
        <v>59</v>
      </c>
      <c r="F54" s="12">
        <f t="shared" si="0"/>
        <v>1</v>
      </c>
      <c r="G54" s="12">
        <f t="shared" si="1"/>
        <v>0</v>
      </c>
      <c r="H54" s="12">
        <f t="shared" si="8"/>
        <v>6.28</v>
      </c>
      <c r="I54" s="12">
        <f t="shared" si="9"/>
        <v>0</v>
      </c>
      <c r="J54" s="1">
        <f aca="true" t="shared" si="13" ref="J54:J62">H54+I54</f>
        <v>6.28</v>
      </c>
      <c r="K54" s="1">
        <f t="shared" si="10"/>
        <v>0.5024000000000001</v>
      </c>
      <c r="L54" s="13">
        <f t="shared" si="7"/>
        <v>6.7824</v>
      </c>
    </row>
    <row r="55" spans="1:12" ht="13.5">
      <c r="A55" s="20" t="s">
        <v>53</v>
      </c>
      <c r="B55" s="32">
        <v>2106</v>
      </c>
      <c r="C55" s="32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16447</v>
      </c>
      <c r="C56" s="32">
        <v>6443</v>
      </c>
      <c r="D56" s="34">
        <v>16450</v>
      </c>
      <c r="E56" s="34">
        <v>6445</v>
      </c>
      <c r="F56" s="12">
        <f t="shared" si="0"/>
        <v>3</v>
      </c>
      <c r="G56" s="12">
        <f t="shared" si="1"/>
        <v>2</v>
      </c>
      <c r="H56" s="12">
        <f t="shared" si="8"/>
        <v>18.84</v>
      </c>
      <c r="I56" s="12">
        <f t="shared" si="9"/>
        <v>7.68</v>
      </c>
      <c r="J56" s="1">
        <f>H56+I56</f>
        <v>26.52</v>
      </c>
      <c r="K56" s="1">
        <f t="shared" si="10"/>
        <v>2.1216</v>
      </c>
      <c r="L56" s="13">
        <f t="shared" si="7"/>
        <v>28.6416</v>
      </c>
    </row>
    <row r="57" spans="1:12" ht="13.5">
      <c r="A57" s="20" t="s">
        <v>80</v>
      </c>
      <c r="B57" s="32">
        <v>10259</v>
      </c>
      <c r="C57" s="32">
        <v>4020</v>
      </c>
      <c r="D57" s="34">
        <v>11469</v>
      </c>
      <c r="E57" s="34">
        <v>4578</v>
      </c>
      <c r="F57" s="12">
        <f>D57-B57</f>
        <v>1210</v>
      </c>
      <c r="G57" s="12">
        <f>E57-C57</f>
        <v>558</v>
      </c>
      <c r="H57" s="12">
        <f t="shared" si="8"/>
        <v>7598.8</v>
      </c>
      <c r="I57" s="12">
        <f t="shared" si="9"/>
        <v>2142.72</v>
      </c>
      <c r="J57" s="1">
        <f>H57+I57</f>
        <v>9741.52</v>
      </c>
      <c r="K57" s="1">
        <f>J57*$K$2</f>
        <v>779.3216000000001</v>
      </c>
      <c r="L57" s="13">
        <f>J57+K57</f>
        <v>10520.8416</v>
      </c>
    </row>
    <row r="58" spans="1:12" ht="13.5">
      <c r="A58" s="20" t="s">
        <v>55</v>
      </c>
      <c r="B58" s="32">
        <v>24201</v>
      </c>
      <c r="C58" s="32">
        <v>11379</v>
      </c>
      <c r="D58" s="34">
        <v>24214</v>
      </c>
      <c r="E58" s="34">
        <v>11392</v>
      </c>
      <c r="F58" s="12">
        <f t="shared" si="0"/>
        <v>13</v>
      </c>
      <c r="G58" s="12">
        <f t="shared" si="1"/>
        <v>13</v>
      </c>
      <c r="H58" s="12">
        <f t="shared" si="8"/>
        <v>81.64</v>
      </c>
      <c r="I58" s="12">
        <f t="shared" si="9"/>
        <v>49.92</v>
      </c>
      <c r="J58" s="1">
        <f>H58+I58</f>
        <v>131.56</v>
      </c>
      <c r="K58" s="1">
        <f t="shared" si="10"/>
        <v>10.5248</v>
      </c>
      <c r="L58" s="13">
        <f t="shared" si="7"/>
        <v>142.0848</v>
      </c>
    </row>
    <row r="59" spans="1:12" ht="13.5">
      <c r="A59" s="20" t="s">
        <v>78</v>
      </c>
      <c r="B59" s="32">
        <v>1791</v>
      </c>
      <c r="C59" s="32">
        <v>542</v>
      </c>
      <c r="D59" s="34">
        <v>1792</v>
      </c>
      <c r="E59" s="34">
        <v>542</v>
      </c>
      <c r="F59" s="12">
        <f>D59-B59</f>
        <v>1</v>
      </c>
      <c r="G59" s="12">
        <f>E59-C59</f>
        <v>0</v>
      </c>
      <c r="H59" s="12">
        <f aca="true" t="shared" si="14" ref="H59:H78">F59*$D$79</f>
        <v>6.28</v>
      </c>
      <c r="I59" s="12">
        <f t="shared" si="9"/>
        <v>0</v>
      </c>
      <c r="J59" s="1">
        <f>H59+I59</f>
        <v>6.28</v>
      </c>
      <c r="K59" s="1">
        <f>J59*$K$2</f>
        <v>0.5024000000000001</v>
      </c>
      <c r="L59" s="13">
        <f>J59+K59</f>
        <v>6.7824</v>
      </c>
    </row>
    <row r="60" spans="1:12" ht="16.5">
      <c r="A60" s="20" t="s">
        <v>83</v>
      </c>
      <c r="B60" s="32">
        <v>7644</v>
      </c>
      <c r="C60" s="32">
        <v>2594</v>
      </c>
      <c r="D60" s="34">
        <v>7674</v>
      </c>
      <c r="E60" s="34">
        <v>2607</v>
      </c>
      <c r="F60" s="12">
        <f>D60-B60</f>
        <v>30</v>
      </c>
      <c r="G60" s="12">
        <f>E60-C60</f>
        <v>13</v>
      </c>
      <c r="H60" s="12">
        <f>F60*$D$79</f>
        <v>188.4</v>
      </c>
      <c r="I60" s="12">
        <f>G60*$E$79</f>
        <v>49.92</v>
      </c>
      <c r="J60" s="1">
        <f>H60+I60</f>
        <v>238.32</v>
      </c>
      <c r="K60" s="1">
        <f>J60*$K$2</f>
        <v>19.0656</v>
      </c>
      <c r="L60" s="13">
        <f>J60+K60</f>
        <v>257.3856</v>
      </c>
    </row>
    <row r="61" spans="1:12" ht="13.5">
      <c r="A61" s="20" t="s">
        <v>56</v>
      </c>
      <c r="B61" s="32">
        <v>17571</v>
      </c>
      <c r="C61" s="32">
        <v>9565</v>
      </c>
      <c r="D61" s="34">
        <v>18771</v>
      </c>
      <c r="E61" s="34">
        <v>10160</v>
      </c>
      <c r="F61" s="12">
        <f t="shared" si="0"/>
        <v>1200</v>
      </c>
      <c r="G61" s="12">
        <f t="shared" si="1"/>
        <v>595</v>
      </c>
      <c r="H61" s="12">
        <f t="shared" si="14"/>
        <v>7536</v>
      </c>
      <c r="I61" s="12">
        <f t="shared" si="9"/>
        <v>2284.7999999999997</v>
      </c>
      <c r="J61" s="1">
        <f t="shared" si="13"/>
        <v>9820.8</v>
      </c>
      <c r="K61" s="1">
        <f t="shared" si="10"/>
        <v>785.664</v>
      </c>
      <c r="L61" s="13">
        <f t="shared" si="7"/>
        <v>10606.464</v>
      </c>
    </row>
    <row r="62" spans="1:12" ht="13.5">
      <c r="A62" s="20" t="s">
        <v>57</v>
      </c>
      <c r="B62" s="32">
        <v>706</v>
      </c>
      <c r="C62" s="32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4">
        <v>22163</v>
      </c>
      <c r="E63" s="34">
        <v>5852</v>
      </c>
      <c r="F63" s="12">
        <f t="shared" si="0"/>
        <v>0</v>
      </c>
      <c r="G63" s="12">
        <f t="shared" si="1"/>
        <v>0</v>
      </c>
      <c r="H63" s="12">
        <f t="shared" si="14"/>
        <v>0</v>
      </c>
      <c r="I63" s="12">
        <f t="shared" si="9"/>
        <v>0</v>
      </c>
      <c r="J63" s="1">
        <f t="shared" si="4"/>
        <v>0</v>
      </c>
      <c r="K63" s="1">
        <f t="shared" si="10"/>
        <v>0</v>
      </c>
      <c r="L63" s="13">
        <f t="shared" si="7"/>
        <v>0</v>
      </c>
    </row>
    <row r="64" spans="1:12" ht="13.5">
      <c r="A64" s="21" t="s">
        <v>51</v>
      </c>
      <c r="B64" s="32">
        <v>7731</v>
      </c>
      <c r="C64" s="32">
        <v>2541</v>
      </c>
      <c r="D64" s="34">
        <v>7744</v>
      </c>
      <c r="E64" s="34">
        <v>2541</v>
      </c>
      <c r="F64" s="12">
        <f>D64-B64</f>
        <v>13</v>
      </c>
      <c r="G64" s="12">
        <f>E64-C64</f>
        <v>0</v>
      </c>
      <c r="H64" s="12">
        <f t="shared" si="14"/>
        <v>81.64</v>
      </c>
      <c r="I64" s="12">
        <f t="shared" si="9"/>
        <v>0</v>
      </c>
      <c r="J64" s="1">
        <f>H64+I64</f>
        <v>81.64</v>
      </c>
      <c r="K64" s="1">
        <f>J64*$K$2</f>
        <v>6.5312</v>
      </c>
      <c r="L64" s="13">
        <f t="shared" si="7"/>
        <v>88.1712</v>
      </c>
    </row>
    <row r="65" spans="1:12" ht="13.5">
      <c r="A65" s="20" t="s">
        <v>59</v>
      </c>
      <c r="B65" s="32">
        <v>10668</v>
      </c>
      <c r="C65" s="32">
        <v>3962</v>
      </c>
      <c r="D65" s="34">
        <v>10668</v>
      </c>
      <c r="E65" s="34">
        <v>3962</v>
      </c>
      <c r="F65" s="12">
        <f>D65-B65</f>
        <v>0</v>
      </c>
      <c r="G65" s="12">
        <f t="shared" si="1"/>
        <v>0</v>
      </c>
      <c r="H65" s="12">
        <f t="shared" si="14"/>
        <v>0</v>
      </c>
      <c r="I65" s="12">
        <f t="shared" si="9"/>
        <v>0</v>
      </c>
      <c r="J65" s="1">
        <f t="shared" si="4"/>
        <v>0</v>
      </c>
      <c r="K65" s="1">
        <f t="shared" si="10"/>
        <v>0</v>
      </c>
      <c r="L65" s="13">
        <f t="shared" si="7"/>
        <v>0</v>
      </c>
    </row>
    <row r="66" spans="1:12" ht="13.5">
      <c r="A66" s="20" t="s">
        <v>60</v>
      </c>
      <c r="B66" s="32">
        <v>32414</v>
      </c>
      <c r="C66" s="32">
        <v>13432</v>
      </c>
      <c r="D66" s="34">
        <v>32960</v>
      </c>
      <c r="E66" s="34">
        <v>13699</v>
      </c>
      <c r="F66" s="12">
        <f t="shared" si="0"/>
        <v>546</v>
      </c>
      <c r="G66" s="12">
        <f t="shared" si="1"/>
        <v>267</v>
      </c>
      <c r="H66" s="12">
        <f t="shared" si="14"/>
        <v>3428.88</v>
      </c>
      <c r="I66" s="12">
        <f t="shared" si="9"/>
        <v>1025.28</v>
      </c>
      <c r="J66" s="1">
        <f t="shared" si="4"/>
        <v>4454.16</v>
      </c>
      <c r="K66" s="1">
        <f t="shared" si="10"/>
        <v>356.3328</v>
      </c>
      <c r="L66" s="13">
        <f t="shared" si="7"/>
        <v>4810.4928</v>
      </c>
    </row>
    <row r="67" spans="1:12" ht="13.5">
      <c r="A67" s="20" t="s">
        <v>61</v>
      </c>
      <c r="B67" s="32">
        <v>519</v>
      </c>
      <c r="C67" s="32">
        <v>193</v>
      </c>
      <c r="D67" s="34">
        <v>520</v>
      </c>
      <c r="E67" s="34">
        <v>194</v>
      </c>
      <c r="F67" s="12">
        <f t="shared" si="0"/>
        <v>1</v>
      </c>
      <c r="G67" s="12">
        <f t="shared" si="1"/>
        <v>1</v>
      </c>
      <c r="H67" s="12">
        <f t="shared" si="14"/>
        <v>6.28</v>
      </c>
      <c r="I67" s="12">
        <f t="shared" si="9"/>
        <v>3.84</v>
      </c>
      <c r="J67" s="1">
        <f t="shared" si="4"/>
        <v>10.120000000000001</v>
      </c>
      <c r="K67" s="1">
        <f t="shared" si="10"/>
        <v>0.8096000000000001</v>
      </c>
      <c r="L67" s="13">
        <f t="shared" si="7"/>
        <v>10.9296</v>
      </c>
    </row>
    <row r="68" spans="1:12" ht="13.5">
      <c r="A68" s="20" t="s">
        <v>62</v>
      </c>
      <c r="B68" s="32">
        <v>167</v>
      </c>
      <c r="C68" s="32">
        <v>67</v>
      </c>
      <c r="D68" s="34">
        <v>168</v>
      </c>
      <c r="E68" s="34">
        <v>68</v>
      </c>
      <c r="F68" s="12">
        <f t="shared" si="0"/>
        <v>1</v>
      </c>
      <c r="G68" s="12">
        <f t="shared" si="1"/>
        <v>1</v>
      </c>
      <c r="H68" s="12">
        <f t="shared" si="14"/>
        <v>6.28</v>
      </c>
      <c r="I68" s="12">
        <f t="shared" si="9"/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7"/>
        <v>10.9296</v>
      </c>
    </row>
    <row r="69" spans="1:12" ht="13.5">
      <c r="A69" s="20" t="s">
        <v>63</v>
      </c>
      <c r="B69" s="32">
        <v>140</v>
      </c>
      <c r="C69" s="32">
        <v>66</v>
      </c>
      <c r="D69" s="34">
        <v>141</v>
      </c>
      <c r="E69" s="34">
        <v>66</v>
      </c>
      <c r="F69" s="12">
        <f t="shared" si="0"/>
        <v>1</v>
      </c>
      <c r="G69" s="12">
        <f t="shared" si="1"/>
        <v>0</v>
      </c>
      <c r="H69" s="12">
        <f t="shared" si="14"/>
        <v>6.28</v>
      </c>
      <c r="I69" s="12">
        <f t="shared" si="9"/>
        <v>0</v>
      </c>
      <c r="J69" s="1">
        <f t="shared" si="4"/>
        <v>6.28</v>
      </c>
      <c r="K69" s="1">
        <f t="shared" si="10"/>
        <v>0.5024000000000001</v>
      </c>
      <c r="L69" s="13">
        <f t="shared" si="7"/>
        <v>6.7824</v>
      </c>
    </row>
    <row r="70" spans="1:12" ht="13.5">
      <c r="A70" s="20" t="s">
        <v>64</v>
      </c>
      <c r="B70" s="32">
        <v>1053</v>
      </c>
      <c r="C70" s="32">
        <v>498</v>
      </c>
      <c r="D70" s="34">
        <v>1054</v>
      </c>
      <c r="E70" s="34">
        <v>498</v>
      </c>
      <c r="F70" s="12">
        <f t="shared" si="0"/>
        <v>1</v>
      </c>
      <c r="G70" s="12">
        <f t="shared" si="1"/>
        <v>0</v>
      </c>
      <c r="H70" s="12">
        <f t="shared" si="14"/>
        <v>6.28</v>
      </c>
      <c r="I70" s="12">
        <f aca="true" t="shared" si="15" ref="I70:I78">G70*$E$79</f>
        <v>0</v>
      </c>
      <c r="J70" s="1">
        <f t="shared" si="4"/>
        <v>6.28</v>
      </c>
      <c r="K70" s="1">
        <f t="shared" si="10"/>
        <v>0.5024000000000001</v>
      </c>
      <c r="L70" s="13">
        <f t="shared" si="7"/>
        <v>6.7824</v>
      </c>
    </row>
    <row r="71" spans="1:12" ht="13.5">
      <c r="A71" s="27" t="s">
        <v>77</v>
      </c>
      <c r="B71" s="32">
        <v>25082</v>
      </c>
      <c r="C71" s="32">
        <v>11661</v>
      </c>
      <c r="D71" s="34">
        <v>25437</v>
      </c>
      <c r="E71" s="34">
        <v>11843</v>
      </c>
      <c r="F71" s="12">
        <f t="shared" si="0"/>
        <v>355</v>
      </c>
      <c r="G71" s="12">
        <f t="shared" si="1"/>
        <v>182</v>
      </c>
      <c r="H71" s="12">
        <f t="shared" si="14"/>
        <v>2229.4</v>
      </c>
      <c r="I71" s="12">
        <f t="shared" si="15"/>
        <v>698.88</v>
      </c>
      <c r="J71" s="1">
        <f t="shared" si="4"/>
        <v>2928.28</v>
      </c>
      <c r="K71" s="1">
        <f t="shared" si="10"/>
        <v>234.2624</v>
      </c>
      <c r="L71" s="13">
        <f>J71+K71</f>
        <v>3162.5424000000003</v>
      </c>
    </row>
    <row r="72" spans="1:12" ht="13.5">
      <c r="A72" s="27" t="s">
        <v>65</v>
      </c>
      <c r="B72" s="32">
        <v>1383</v>
      </c>
      <c r="C72" s="32">
        <v>535</v>
      </c>
      <c r="D72" s="34">
        <v>1383</v>
      </c>
      <c r="E72" s="34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22079</v>
      </c>
      <c r="C73" s="32">
        <v>2904</v>
      </c>
      <c r="D73" s="34">
        <v>22081</v>
      </c>
      <c r="E73" s="34">
        <v>2904</v>
      </c>
      <c r="F73" s="14">
        <f t="shared" si="0"/>
        <v>2</v>
      </c>
      <c r="G73" s="14">
        <f t="shared" si="1"/>
        <v>0</v>
      </c>
      <c r="H73" s="12">
        <f t="shared" si="14"/>
        <v>12.56</v>
      </c>
      <c r="I73" s="12">
        <f t="shared" si="15"/>
        <v>0</v>
      </c>
      <c r="J73" s="1">
        <f aca="true" t="shared" si="16" ref="J73:J78">H73+I73</f>
        <v>12.56</v>
      </c>
      <c r="K73" s="1">
        <f t="shared" si="10"/>
        <v>1.0048000000000001</v>
      </c>
      <c r="L73" s="13">
        <f aca="true" t="shared" si="17" ref="L73:L78">J73+K73</f>
        <v>13.5648</v>
      </c>
      <c r="N73" s="5"/>
    </row>
    <row r="74" spans="1:14" ht="13.5">
      <c r="A74" s="20" t="s">
        <v>66</v>
      </c>
      <c r="B74" s="32">
        <v>25272</v>
      </c>
      <c r="C74" s="32">
        <v>7121</v>
      </c>
      <c r="D74" s="34">
        <v>25548</v>
      </c>
      <c r="E74" s="34">
        <v>7241</v>
      </c>
      <c r="F74" s="14">
        <f t="shared" si="0"/>
        <v>276</v>
      </c>
      <c r="G74" s="14">
        <f t="shared" si="1"/>
        <v>120</v>
      </c>
      <c r="H74" s="12">
        <f t="shared" si="14"/>
        <v>1733.28</v>
      </c>
      <c r="I74" s="12">
        <f t="shared" si="15"/>
        <v>460.79999999999995</v>
      </c>
      <c r="J74" s="1">
        <f t="shared" si="16"/>
        <v>2194.08</v>
      </c>
      <c r="K74" s="1">
        <f t="shared" si="10"/>
        <v>175.5264</v>
      </c>
      <c r="L74" s="13">
        <f t="shared" si="17"/>
        <v>2369.6064</v>
      </c>
      <c r="N74" s="5"/>
    </row>
    <row r="75" spans="1:12" ht="13.5">
      <c r="A75" s="20" t="s">
        <v>68</v>
      </c>
      <c r="B75" s="32">
        <v>1023</v>
      </c>
      <c r="C75" s="32">
        <v>352</v>
      </c>
      <c r="D75" s="34">
        <v>1024</v>
      </c>
      <c r="E75" s="34">
        <v>352</v>
      </c>
      <c r="F75" s="14">
        <f aca="true" t="shared" si="18" ref="F75:G78">D75-B75</f>
        <v>1</v>
      </c>
      <c r="G75" s="14">
        <f t="shared" si="18"/>
        <v>0</v>
      </c>
      <c r="H75" s="12">
        <f t="shared" si="14"/>
        <v>6.28</v>
      </c>
      <c r="I75" s="12">
        <f t="shared" si="15"/>
        <v>0</v>
      </c>
      <c r="J75" s="1">
        <f t="shared" si="16"/>
        <v>6.28</v>
      </c>
      <c r="K75" s="1">
        <f>J75*$K$2</f>
        <v>0.5024000000000001</v>
      </c>
      <c r="L75" s="13">
        <f t="shared" si="17"/>
        <v>6.7824</v>
      </c>
    </row>
    <row r="76" spans="1:12" ht="13.5">
      <c r="A76" s="20" t="s">
        <v>69</v>
      </c>
      <c r="B76" s="32">
        <v>26</v>
      </c>
      <c r="C76" s="32">
        <v>2</v>
      </c>
      <c r="D76" s="34">
        <v>26</v>
      </c>
      <c r="E76" s="34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758</v>
      </c>
      <c r="C77" s="32">
        <v>280</v>
      </c>
      <c r="D77" s="34">
        <v>758</v>
      </c>
      <c r="E77" s="34">
        <v>280</v>
      </c>
      <c r="F77" s="12">
        <f t="shared" si="18"/>
        <v>0</v>
      </c>
      <c r="G77" s="12">
        <f t="shared" si="18"/>
        <v>0</v>
      </c>
      <c r="H77" s="12">
        <f t="shared" si="14"/>
        <v>0</v>
      </c>
      <c r="I77" s="12">
        <f t="shared" si="15"/>
        <v>0</v>
      </c>
      <c r="J77" s="1">
        <f t="shared" si="16"/>
        <v>0</v>
      </c>
      <c r="K77" s="1">
        <f>J77*$K$2</f>
        <v>0</v>
      </c>
      <c r="L77" s="13">
        <f t="shared" si="17"/>
        <v>0</v>
      </c>
    </row>
    <row r="78" spans="1:12" ht="13.5">
      <c r="A78" s="20" t="s">
        <v>72</v>
      </c>
      <c r="B78" s="32">
        <v>6335</v>
      </c>
      <c r="C78" s="32">
        <v>2989</v>
      </c>
      <c r="D78" s="34">
        <v>6363</v>
      </c>
      <c r="E78" s="34">
        <v>3003</v>
      </c>
      <c r="F78" s="12">
        <f t="shared" si="18"/>
        <v>28</v>
      </c>
      <c r="G78" s="12">
        <f t="shared" si="18"/>
        <v>14</v>
      </c>
      <c r="H78" s="12">
        <f t="shared" si="14"/>
        <v>175.84</v>
      </c>
      <c r="I78" s="12">
        <f t="shared" si="15"/>
        <v>53.76</v>
      </c>
      <c r="J78" s="1">
        <f t="shared" si="16"/>
        <v>229.6</v>
      </c>
      <c r="K78" s="1">
        <f>J78*$K$2</f>
        <v>18.368</v>
      </c>
      <c r="L78" s="13">
        <f t="shared" si="17"/>
        <v>247.968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78084.82079999997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2024-02-27T05:03:08Z</dcterms:modified>
  <cp:category/>
  <cp:version/>
  <cp:contentType/>
  <cp:contentStatus/>
</cp:coreProperties>
</file>