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<sst xmlns="http://schemas.openxmlformats.org/spreadsheetml/2006/main" count="92" uniqueCount="81">
  <si>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</si>
  <si>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</si>
  <si>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</si>
  <si>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</si>
  <si>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</si>
  <si>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</si>
  <si>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</si>
  <si>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</si>
  <si>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</si>
  <si>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</si>
  <si>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</si>
  <si>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</si>
  <si>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</si>
  <si>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</si>
  <si>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</si>
  <si>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</si>
  <si>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</si>
  <si>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</si>
  <si>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</si>
  <si>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</si>
  <si>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</si>
  <si>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</si>
  <si>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</si>
  <si>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</si>
  <si>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</si>
  <si>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</si>
  <si>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</si>
  <si>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</si>
  <si>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</si>
  <si>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</si>
  <si>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</si>
  <si>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</si>
  <si>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</si>
  <si>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</si>
  <si>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</si>
  <si>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</si>
  <si>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</si>
  <si>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</si>
  <si>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</si>
  <si>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</si>
  <si>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</si>
  <si>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</si>
  <si>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</si>
  <si>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</si>
  <si>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</si>
  <si>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</si>
  <si>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</si>
  <si>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</si>
  <si>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</si>
  <si>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</si>
  <si>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</si>
  <si>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</si>
  <si>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</si>
  <si>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</si>
  <si>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</si>
  <si>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</si>
  <si>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</si>
  <si>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</si>
  <si>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</si>
  <si>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</si>
  <si>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</si>
  <si>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</si>
  <si>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</si>
  <si>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</si>
  <si>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</si>
  <si>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</si>
  <si>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</si>
  <si>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</si>
  <si>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</si>
  <si>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</si>
  <si>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</si>
  <si>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</si>
  <si>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</si>
  <si>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</si>
  <si>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</si>
  <si>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</si>
  <si>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</si>
  <si>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</si>
  <si>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</si>
  <si>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23.05.2020</t>
  </si>
  <si>
    <t>Показания на 23.06.2020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</si>
</sst>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9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165" fontId="49" fillId="0" borderId="0" xfId="0" applyNumberFormat="1" applyFont="1" applyAlignment="1">
      <alignment/>
    </xf>
    <xf numFmtId="0" fontId="50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4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9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/>
    </xf>
    <xf numFmtId="166" fontId="49" fillId="33" borderId="1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0" fontId="50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50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2" fontId="49" fillId="33" borderId="0" xfId="0" applyNumberFormat="1" applyFont="1" applyFill="1" applyAlignment="1">
      <alignment horizontal="right"/>
    </xf>
    <xf numFmtId="0" fontId="49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 horizontal="center" wrapText="1"/>
    </xf>
    <xf numFmtId="167" fontId="51" fillId="0" borderId="0" xfId="0" applyNumberFormat="1" applyFont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1">
      <selection activeCell="D12" sqref="D12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4" t="s">
        <v>79</v>
      </c>
      <c r="C1" s="34"/>
      <c r="D1" s="34" t="s">
        <v>80</v>
      </c>
      <c r="E1" s="34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2">
        <v>11001</v>
      </c>
      <c r="C3" s="32">
        <v>6896</v>
      </c>
      <c r="D3" s="32">
        <v>11001</v>
      </c>
      <c r="E3" s="32">
        <v>6896</v>
      </c>
      <c r="F3" s="33">
        <f aca="true" t="shared" si="0" ref="F3:F69">D3-B3</f>
        <v>0</v>
      </c>
      <c r="G3" s="3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5744</v>
      </c>
      <c r="C5" s="26">
        <v>2685</v>
      </c>
      <c r="D5" s="37">
        <v>5746</v>
      </c>
      <c r="E5" s="37">
        <v>2686</v>
      </c>
      <c r="F5" s="27">
        <f t="shared" si="0"/>
        <v>2</v>
      </c>
      <c r="G5" s="27">
        <f t="shared" si="1"/>
        <v>1</v>
      </c>
      <c r="H5" s="13">
        <f t="shared" si="2"/>
        <v>10</v>
      </c>
      <c r="I5" s="13">
        <f t="shared" si="3"/>
        <v>3.05</v>
      </c>
      <c r="J5" s="1">
        <f t="shared" si="4"/>
        <v>13.05</v>
      </c>
      <c r="K5" s="1">
        <f t="shared" si="5"/>
        <v>1.3050000000000002</v>
      </c>
      <c r="L5" s="14">
        <f t="shared" si="6"/>
        <v>14.355</v>
      </c>
    </row>
    <row r="6" spans="1:12" ht="15">
      <c r="A6" s="24" t="s">
        <v>11</v>
      </c>
      <c r="B6" s="26">
        <v>13281</v>
      </c>
      <c r="C6" s="26">
        <v>7615</v>
      </c>
      <c r="D6" s="26">
        <v>13856</v>
      </c>
      <c r="E6" s="26">
        <v>7841</v>
      </c>
      <c r="F6" s="13">
        <f t="shared" si="0"/>
        <v>575</v>
      </c>
      <c r="G6" s="13">
        <f t="shared" si="1"/>
        <v>226</v>
      </c>
      <c r="H6" s="13">
        <f t="shared" si="2"/>
        <v>2875</v>
      </c>
      <c r="I6" s="13">
        <f t="shared" si="3"/>
        <v>689.3</v>
      </c>
      <c r="J6" s="1">
        <f t="shared" si="4"/>
        <v>3564.3</v>
      </c>
      <c r="K6" s="1">
        <f t="shared" si="5"/>
        <v>356.43000000000006</v>
      </c>
      <c r="L6" s="14">
        <f t="shared" si="6"/>
        <v>3920.7300000000005</v>
      </c>
    </row>
    <row r="7" spans="1:12" ht="15">
      <c r="A7" s="24" t="s">
        <v>12</v>
      </c>
      <c r="B7" s="26">
        <v>2612</v>
      </c>
      <c r="C7" s="26">
        <v>625</v>
      </c>
      <c r="D7" s="26">
        <v>2815</v>
      </c>
      <c r="E7" s="26">
        <v>653</v>
      </c>
      <c r="F7" s="13">
        <f t="shared" si="0"/>
        <v>203</v>
      </c>
      <c r="G7" s="13">
        <f t="shared" si="1"/>
        <v>28</v>
      </c>
      <c r="H7" s="13">
        <f t="shared" si="2"/>
        <v>1015</v>
      </c>
      <c r="I7" s="13">
        <f t="shared" si="3"/>
        <v>85.39999999999999</v>
      </c>
      <c r="J7" s="1">
        <f t="shared" si="4"/>
        <v>1100.4</v>
      </c>
      <c r="K7" s="1">
        <f t="shared" si="5"/>
        <v>110.04000000000002</v>
      </c>
      <c r="L7" s="14">
        <f t="shared" si="6"/>
        <v>1210.44</v>
      </c>
    </row>
    <row r="8" spans="1:12" ht="15">
      <c r="A8" s="24" t="s">
        <v>71</v>
      </c>
      <c r="B8" s="26">
        <v>1475</v>
      </c>
      <c r="C8" s="26">
        <v>754</v>
      </c>
      <c r="D8" s="26">
        <v>1492</v>
      </c>
      <c r="E8" s="26">
        <v>763</v>
      </c>
      <c r="F8" s="13">
        <f>D8-B8</f>
        <v>17</v>
      </c>
      <c r="G8" s="13">
        <f>E8-C8</f>
        <v>9</v>
      </c>
      <c r="H8" s="13">
        <f t="shared" si="2"/>
        <v>85</v>
      </c>
      <c r="I8" s="13">
        <f t="shared" si="3"/>
        <v>27.45</v>
      </c>
      <c r="J8" s="1">
        <f>H8+I8</f>
        <v>112.45</v>
      </c>
      <c r="K8" s="1">
        <f>J8*$K$2</f>
        <v>11.245000000000001</v>
      </c>
      <c r="L8" s="14">
        <f>J8+K8</f>
        <v>123.69500000000001</v>
      </c>
    </row>
    <row r="9" spans="1:12" ht="15">
      <c r="A9" s="24" t="s">
        <v>13</v>
      </c>
      <c r="B9" s="26">
        <v>438</v>
      </c>
      <c r="C9" s="26">
        <v>99</v>
      </c>
      <c r="D9" s="26">
        <v>503</v>
      </c>
      <c r="E9" s="26">
        <v>115</v>
      </c>
      <c r="F9" s="13">
        <f t="shared" si="0"/>
        <v>65</v>
      </c>
      <c r="G9" s="13">
        <f t="shared" si="1"/>
        <v>16</v>
      </c>
      <c r="H9" s="13">
        <f t="shared" si="2"/>
        <v>325</v>
      </c>
      <c r="I9" s="13">
        <f t="shared" si="3"/>
        <v>48.8</v>
      </c>
      <c r="J9" s="1">
        <f t="shared" si="4"/>
        <v>373.8</v>
      </c>
      <c r="K9" s="1">
        <f t="shared" si="5"/>
        <v>37.38</v>
      </c>
      <c r="L9" s="14">
        <f t="shared" si="6"/>
        <v>411.18</v>
      </c>
    </row>
    <row r="10" spans="1:12" ht="15">
      <c r="A10" s="24" t="s">
        <v>14</v>
      </c>
      <c r="B10" s="26">
        <v>8584</v>
      </c>
      <c r="C10" s="26">
        <v>3109</v>
      </c>
      <c r="D10" s="26">
        <v>8695</v>
      </c>
      <c r="E10" s="26">
        <v>3146</v>
      </c>
      <c r="F10" s="13">
        <f t="shared" si="0"/>
        <v>111</v>
      </c>
      <c r="G10" s="13">
        <f t="shared" si="1"/>
        <v>37</v>
      </c>
      <c r="H10" s="13">
        <f t="shared" si="2"/>
        <v>555</v>
      </c>
      <c r="I10" s="13">
        <f t="shared" si="3"/>
        <v>112.85</v>
      </c>
      <c r="J10" s="1">
        <f t="shared" si="4"/>
        <v>667.85</v>
      </c>
      <c r="K10" s="1">
        <f t="shared" si="5"/>
        <v>66.78500000000001</v>
      </c>
      <c r="L10" s="14">
        <f t="shared" si="6"/>
        <v>734.635</v>
      </c>
    </row>
    <row r="11" spans="1:12" ht="15">
      <c r="A11" s="24" t="s">
        <v>14</v>
      </c>
      <c r="B11" s="26">
        <v>408</v>
      </c>
      <c r="C11" s="26">
        <v>349</v>
      </c>
      <c r="D11" s="26">
        <v>414</v>
      </c>
      <c r="E11" s="26">
        <v>350</v>
      </c>
      <c r="F11" s="13">
        <f t="shared" si="0"/>
        <v>6</v>
      </c>
      <c r="G11" s="13">
        <f t="shared" si="1"/>
        <v>1</v>
      </c>
      <c r="H11" s="13">
        <f t="shared" si="2"/>
        <v>30</v>
      </c>
      <c r="I11" s="13">
        <f t="shared" si="3"/>
        <v>3.05</v>
      </c>
      <c r="J11" s="1">
        <f t="shared" si="4"/>
        <v>33.05</v>
      </c>
      <c r="K11" s="1">
        <f t="shared" si="5"/>
        <v>3.3049999999999997</v>
      </c>
      <c r="L11" s="14">
        <f>J11+K11</f>
        <v>36.355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2509</v>
      </c>
      <c r="C13" s="26">
        <v>621</v>
      </c>
      <c r="D13" s="26">
        <v>2522</v>
      </c>
      <c r="E13" s="26">
        <v>622</v>
      </c>
      <c r="F13" s="13">
        <f t="shared" si="0"/>
        <v>13</v>
      </c>
      <c r="G13" s="13">
        <f t="shared" si="1"/>
        <v>1</v>
      </c>
      <c r="H13" s="13">
        <f t="shared" si="2"/>
        <v>65</v>
      </c>
      <c r="I13" s="13">
        <f t="shared" si="3"/>
        <v>3.05</v>
      </c>
      <c r="J13" s="1">
        <f t="shared" si="4"/>
        <v>68.05</v>
      </c>
      <c r="K13" s="1">
        <f t="shared" si="5"/>
        <v>6.805</v>
      </c>
      <c r="L13" s="14">
        <f t="shared" si="6"/>
        <v>74.85499999999999</v>
      </c>
    </row>
    <row r="14" spans="1:12" ht="15">
      <c r="A14" s="24" t="s">
        <v>17</v>
      </c>
      <c r="B14" s="32">
        <v>10331</v>
      </c>
      <c r="C14" s="32">
        <v>4724</v>
      </c>
      <c r="D14" s="32">
        <v>10331</v>
      </c>
      <c r="E14" s="32">
        <v>4724</v>
      </c>
      <c r="F14" s="33">
        <f t="shared" si="0"/>
        <v>0</v>
      </c>
      <c r="G14" s="33">
        <f t="shared" si="1"/>
        <v>0</v>
      </c>
      <c r="H14" s="13">
        <f t="shared" si="2"/>
        <v>0</v>
      </c>
      <c r="I14" s="13">
        <f t="shared" si="3"/>
        <v>0</v>
      </c>
      <c r="J14" s="1">
        <f t="shared" si="4"/>
        <v>0</v>
      </c>
      <c r="K14" s="1">
        <f t="shared" si="5"/>
        <v>0</v>
      </c>
      <c r="L14" s="14">
        <f t="shared" si="6"/>
        <v>0</v>
      </c>
    </row>
    <row r="15" spans="1:12" ht="15">
      <c r="A15" s="24" t="s">
        <v>18</v>
      </c>
      <c r="B15" s="32">
        <v>1237</v>
      </c>
      <c r="C15" s="32">
        <v>404</v>
      </c>
      <c r="D15" s="32">
        <v>1237</v>
      </c>
      <c r="E15" s="32">
        <v>404</v>
      </c>
      <c r="F15" s="33">
        <f t="shared" si="0"/>
        <v>0</v>
      </c>
      <c r="G15" s="33">
        <f t="shared" si="1"/>
        <v>0</v>
      </c>
      <c r="H15" s="13">
        <f t="shared" si="2"/>
        <v>0</v>
      </c>
      <c r="I15" s="13">
        <f t="shared" si="3"/>
        <v>0</v>
      </c>
      <c r="J15" s="1">
        <f t="shared" si="4"/>
        <v>0</v>
      </c>
      <c r="K15" s="1">
        <f t="shared" si="5"/>
        <v>0</v>
      </c>
      <c r="L15" s="14">
        <f t="shared" si="6"/>
        <v>0</v>
      </c>
    </row>
    <row r="16" spans="1:12" ht="15">
      <c r="A16" s="24" t="s">
        <v>19</v>
      </c>
      <c r="B16" s="26">
        <v>234</v>
      </c>
      <c r="C16" s="26">
        <v>100</v>
      </c>
      <c r="D16" s="26">
        <v>234</v>
      </c>
      <c r="E16" s="26">
        <v>108</v>
      </c>
      <c r="F16" s="13">
        <f t="shared" si="0"/>
        <v>0</v>
      </c>
      <c r="G16" s="13">
        <f t="shared" si="1"/>
        <v>8</v>
      </c>
      <c r="H16" s="13">
        <f t="shared" si="2"/>
        <v>0</v>
      </c>
      <c r="I16" s="13">
        <f t="shared" si="3"/>
        <v>24.4</v>
      </c>
      <c r="J16" s="1">
        <f t="shared" si="4"/>
        <v>24.4</v>
      </c>
      <c r="K16" s="1">
        <f t="shared" si="5"/>
        <v>2.44</v>
      </c>
      <c r="L16" s="14">
        <f t="shared" si="6"/>
        <v>26.84</v>
      </c>
    </row>
    <row r="17" spans="1:12" ht="15">
      <c r="A17" s="24" t="s">
        <v>20</v>
      </c>
      <c r="B17" s="26">
        <v>5656</v>
      </c>
      <c r="C17" s="26">
        <v>1312</v>
      </c>
      <c r="D17" s="26">
        <v>5910</v>
      </c>
      <c r="E17" s="26">
        <v>1364</v>
      </c>
      <c r="F17" s="13">
        <f t="shared" si="0"/>
        <v>254</v>
      </c>
      <c r="G17" s="13">
        <f t="shared" si="1"/>
        <v>52</v>
      </c>
      <c r="H17" s="13">
        <f t="shared" si="2"/>
        <v>1270</v>
      </c>
      <c r="I17" s="13">
        <f t="shared" si="3"/>
        <v>158.6</v>
      </c>
      <c r="J17" s="1">
        <f t="shared" si="4"/>
        <v>1428.6</v>
      </c>
      <c r="K17" s="1">
        <f t="shared" si="5"/>
        <v>142.85999999999999</v>
      </c>
      <c r="L17" s="14">
        <f t="shared" si="6"/>
        <v>1571.4599999999998</v>
      </c>
    </row>
    <row r="18" spans="1:12" ht="15">
      <c r="A18" s="24" t="s">
        <v>21</v>
      </c>
      <c r="B18" s="26">
        <v>3510</v>
      </c>
      <c r="C18" s="26">
        <v>1801</v>
      </c>
      <c r="D18" s="26">
        <v>3579</v>
      </c>
      <c r="E18" s="26">
        <v>1834</v>
      </c>
      <c r="F18" s="13">
        <f t="shared" si="0"/>
        <v>69</v>
      </c>
      <c r="G18" s="13">
        <f t="shared" si="1"/>
        <v>33</v>
      </c>
      <c r="H18" s="13">
        <f t="shared" si="2"/>
        <v>345</v>
      </c>
      <c r="I18" s="13">
        <f t="shared" si="3"/>
        <v>100.64999999999999</v>
      </c>
      <c r="J18" s="1">
        <f t="shared" si="4"/>
        <v>445.65</v>
      </c>
      <c r="K18" s="1">
        <f t="shared" si="5"/>
        <v>44.565</v>
      </c>
      <c r="L18" s="14">
        <f t="shared" si="6"/>
        <v>490.215</v>
      </c>
    </row>
    <row r="19" spans="1:12" ht="15">
      <c r="A19" s="24" t="s">
        <v>22</v>
      </c>
      <c r="B19" s="26">
        <v>4484</v>
      </c>
      <c r="C19" s="26">
        <v>2125</v>
      </c>
      <c r="D19" s="26">
        <v>4498</v>
      </c>
      <c r="E19" s="26">
        <v>2134</v>
      </c>
      <c r="F19" s="13">
        <f t="shared" si="0"/>
        <v>14</v>
      </c>
      <c r="G19" s="13">
        <f t="shared" si="1"/>
        <v>9</v>
      </c>
      <c r="H19" s="13">
        <f t="shared" si="2"/>
        <v>70</v>
      </c>
      <c r="I19" s="13">
        <f t="shared" si="3"/>
        <v>27.45</v>
      </c>
      <c r="J19" s="1">
        <f t="shared" si="4"/>
        <v>97.45</v>
      </c>
      <c r="K19" s="1">
        <f t="shared" si="5"/>
        <v>9.745000000000001</v>
      </c>
      <c r="L19" s="14">
        <f t="shared" si="6"/>
        <v>107.19500000000001</v>
      </c>
    </row>
    <row r="20" spans="1:12" ht="15">
      <c r="A20" s="24" t="s">
        <v>23</v>
      </c>
      <c r="B20" s="26">
        <v>4707</v>
      </c>
      <c r="C20" s="26">
        <v>2756</v>
      </c>
      <c r="D20" s="26">
        <v>4936</v>
      </c>
      <c r="E20" s="26">
        <v>2887</v>
      </c>
      <c r="F20" s="13">
        <f t="shared" si="0"/>
        <v>229</v>
      </c>
      <c r="G20" s="13">
        <f t="shared" si="1"/>
        <v>131</v>
      </c>
      <c r="H20" s="13">
        <f t="shared" si="2"/>
        <v>1145</v>
      </c>
      <c r="I20" s="13">
        <f t="shared" si="3"/>
        <v>399.54999999999995</v>
      </c>
      <c r="J20" s="1">
        <f t="shared" si="4"/>
        <v>1544.55</v>
      </c>
      <c r="K20" s="1">
        <f t="shared" si="5"/>
        <v>154.455</v>
      </c>
      <c r="L20" s="14">
        <f t="shared" si="6"/>
        <v>1699.0049999999999</v>
      </c>
    </row>
    <row r="21" spans="1:12" ht="15">
      <c r="A21" s="24" t="s">
        <v>24</v>
      </c>
      <c r="B21" s="26">
        <v>7787</v>
      </c>
      <c r="C21" s="26">
        <v>3857</v>
      </c>
      <c r="D21" s="26">
        <v>7971</v>
      </c>
      <c r="E21" s="26">
        <v>3963</v>
      </c>
      <c r="F21" s="13">
        <f t="shared" si="0"/>
        <v>184</v>
      </c>
      <c r="G21" s="13">
        <f t="shared" si="1"/>
        <v>106</v>
      </c>
      <c r="H21" s="13">
        <f t="shared" si="2"/>
        <v>920</v>
      </c>
      <c r="I21" s="13">
        <f t="shared" si="3"/>
        <v>323.29999999999995</v>
      </c>
      <c r="J21" s="1">
        <f t="shared" si="4"/>
        <v>1243.3</v>
      </c>
      <c r="K21" s="1">
        <f t="shared" si="5"/>
        <v>124.33</v>
      </c>
      <c r="L21" s="14">
        <f t="shared" si="6"/>
        <v>1367.6299999999999</v>
      </c>
    </row>
    <row r="22" spans="1:12" ht="15">
      <c r="A22" s="24" t="s">
        <v>25</v>
      </c>
      <c r="B22" s="26">
        <v>3149</v>
      </c>
      <c r="C22" s="26">
        <v>1680</v>
      </c>
      <c r="D22" s="26">
        <v>3157</v>
      </c>
      <c r="E22" s="26">
        <v>1688</v>
      </c>
      <c r="F22" s="13">
        <f t="shared" si="0"/>
        <v>8</v>
      </c>
      <c r="G22" s="13">
        <f t="shared" si="1"/>
        <v>8</v>
      </c>
      <c r="H22" s="13">
        <f t="shared" si="2"/>
        <v>40</v>
      </c>
      <c r="I22" s="13">
        <f t="shared" si="3"/>
        <v>24.4</v>
      </c>
      <c r="J22" s="1">
        <f t="shared" si="4"/>
        <v>64.4</v>
      </c>
      <c r="K22" s="1">
        <f t="shared" si="5"/>
        <v>6.440000000000001</v>
      </c>
      <c r="L22" s="14">
        <f t="shared" si="6"/>
        <v>70.84</v>
      </c>
    </row>
    <row r="23" spans="1:12" ht="15">
      <c r="A23" s="24" t="s">
        <v>26</v>
      </c>
      <c r="B23" s="26">
        <v>81</v>
      </c>
      <c r="C23" s="26">
        <v>6</v>
      </c>
      <c r="D23" s="26">
        <v>83</v>
      </c>
      <c r="E23" s="26">
        <v>6</v>
      </c>
      <c r="F23" s="13">
        <f t="shared" si="0"/>
        <v>2</v>
      </c>
      <c r="G23" s="13">
        <f t="shared" si="1"/>
        <v>0</v>
      </c>
      <c r="H23" s="13">
        <f t="shared" si="2"/>
        <v>10</v>
      </c>
      <c r="I23" s="13">
        <f t="shared" si="3"/>
        <v>0</v>
      </c>
      <c r="J23" s="1">
        <f t="shared" si="4"/>
        <v>10</v>
      </c>
      <c r="K23" s="1">
        <f t="shared" si="5"/>
        <v>1</v>
      </c>
      <c r="L23" s="14">
        <f t="shared" si="6"/>
        <v>11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2180</v>
      </c>
      <c r="C25" s="26">
        <v>443</v>
      </c>
      <c r="D25" s="26">
        <v>2255</v>
      </c>
      <c r="E25" s="26">
        <v>455</v>
      </c>
      <c r="F25" s="13">
        <f t="shared" si="0"/>
        <v>75</v>
      </c>
      <c r="G25" s="13">
        <f t="shared" si="1"/>
        <v>12</v>
      </c>
      <c r="H25" s="13">
        <f aca="true" t="shared" si="7" ref="H25:H47">F25*$D$75</f>
        <v>375</v>
      </c>
      <c r="I25" s="13">
        <f t="shared" si="3"/>
        <v>36.599999999999994</v>
      </c>
      <c r="J25" s="1">
        <f t="shared" si="4"/>
        <v>411.6</v>
      </c>
      <c r="K25" s="1">
        <f t="shared" si="5"/>
        <v>41.160000000000004</v>
      </c>
      <c r="L25" s="14">
        <f t="shared" si="6"/>
        <v>452.76000000000005</v>
      </c>
    </row>
    <row r="26" spans="1:12" ht="15">
      <c r="A26" s="24" t="s">
        <v>28</v>
      </c>
      <c r="B26" s="26">
        <v>103</v>
      </c>
      <c r="C26" s="26">
        <v>1</v>
      </c>
      <c r="D26" s="26">
        <v>108</v>
      </c>
      <c r="E26" s="26">
        <v>1</v>
      </c>
      <c r="F26" s="13">
        <f t="shared" si="0"/>
        <v>5</v>
      </c>
      <c r="G26" s="13">
        <f t="shared" si="1"/>
        <v>0</v>
      </c>
      <c r="H26" s="13">
        <f t="shared" si="7"/>
        <v>25</v>
      </c>
      <c r="I26" s="13">
        <f t="shared" si="3"/>
        <v>0</v>
      </c>
      <c r="J26" s="1">
        <f t="shared" si="4"/>
        <v>25</v>
      </c>
      <c r="K26" s="1">
        <f t="shared" si="5"/>
        <v>2.5</v>
      </c>
      <c r="L26" s="14">
        <f t="shared" si="6"/>
        <v>27.5</v>
      </c>
    </row>
    <row r="27" spans="1:12" ht="15">
      <c r="A27" s="24" t="s">
        <v>29</v>
      </c>
      <c r="B27" s="26">
        <v>756</v>
      </c>
      <c r="C27" s="26">
        <v>398</v>
      </c>
      <c r="D27" s="26">
        <v>766</v>
      </c>
      <c r="E27" s="26">
        <v>398</v>
      </c>
      <c r="F27" s="13">
        <f t="shared" si="0"/>
        <v>10</v>
      </c>
      <c r="G27" s="13">
        <f t="shared" si="1"/>
        <v>0</v>
      </c>
      <c r="H27" s="13">
        <f t="shared" si="7"/>
        <v>50</v>
      </c>
      <c r="I27" s="13">
        <f t="shared" si="3"/>
        <v>0</v>
      </c>
      <c r="J27" s="1">
        <f t="shared" si="4"/>
        <v>50</v>
      </c>
      <c r="K27" s="1">
        <f t="shared" si="5"/>
        <v>5</v>
      </c>
      <c r="L27" s="14">
        <f t="shared" si="6"/>
        <v>55</v>
      </c>
    </row>
    <row r="28" spans="1:12" ht="15">
      <c r="A28" s="24" t="s">
        <v>30</v>
      </c>
      <c r="B28" s="26">
        <v>4040</v>
      </c>
      <c r="C28" s="26">
        <v>1347</v>
      </c>
      <c r="D28" s="26">
        <v>4219</v>
      </c>
      <c r="E28" s="26">
        <v>1443</v>
      </c>
      <c r="F28" s="13">
        <f t="shared" si="0"/>
        <v>179</v>
      </c>
      <c r="G28" s="13">
        <f t="shared" si="1"/>
        <v>96</v>
      </c>
      <c r="H28" s="13">
        <f t="shared" si="7"/>
        <v>895</v>
      </c>
      <c r="I28" s="13">
        <f t="shared" si="3"/>
        <v>292.79999999999995</v>
      </c>
      <c r="J28" s="1">
        <f t="shared" si="4"/>
        <v>1187.8</v>
      </c>
      <c r="K28" s="1">
        <f t="shared" si="5"/>
        <v>118.78</v>
      </c>
      <c r="L28" s="14">
        <f>J28+K28</f>
        <v>1306.58</v>
      </c>
    </row>
    <row r="29" spans="1:12" ht="15">
      <c r="A29" s="24" t="s">
        <v>31</v>
      </c>
      <c r="B29" s="26">
        <v>4171</v>
      </c>
      <c r="C29" s="26">
        <v>344</v>
      </c>
      <c r="D29" s="26">
        <v>4248</v>
      </c>
      <c r="E29" s="26">
        <v>353</v>
      </c>
      <c r="F29" s="13">
        <f t="shared" si="0"/>
        <v>77</v>
      </c>
      <c r="G29" s="13">
        <f t="shared" si="1"/>
        <v>9</v>
      </c>
      <c r="H29" s="13">
        <f t="shared" si="7"/>
        <v>385</v>
      </c>
      <c r="I29" s="13">
        <f t="shared" si="3"/>
        <v>27.45</v>
      </c>
      <c r="J29" s="1">
        <f t="shared" si="4"/>
        <v>412.45</v>
      </c>
      <c r="K29" s="1">
        <f t="shared" si="5"/>
        <v>41.245000000000005</v>
      </c>
      <c r="L29" s="14">
        <f t="shared" si="6"/>
        <v>453.695</v>
      </c>
    </row>
    <row r="30" spans="1:12" ht="15">
      <c r="A30" s="24" t="s">
        <v>32</v>
      </c>
      <c r="B30" s="26">
        <v>749</v>
      </c>
      <c r="C30" s="26">
        <v>111</v>
      </c>
      <c r="D30" s="26">
        <v>780</v>
      </c>
      <c r="E30" s="26">
        <v>119</v>
      </c>
      <c r="F30" s="13">
        <f t="shared" si="0"/>
        <v>31</v>
      </c>
      <c r="G30" s="13">
        <f t="shared" si="1"/>
        <v>8</v>
      </c>
      <c r="H30" s="13">
        <f t="shared" si="7"/>
        <v>155</v>
      </c>
      <c r="I30" s="13">
        <f t="shared" si="3"/>
        <v>24.4</v>
      </c>
      <c r="J30" s="1">
        <f t="shared" si="4"/>
        <v>179.4</v>
      </c>
      <c r="K30" s="1">
        <f t="shared" si="5"/>
        <v>17.94</v>
      </c>
      <c r="L30" s="14">
        <f t="shared" si="6"/>
        <v>197.34</v>
      </c>
    </row>
    <row r="31" spans="1:12" ht="15">
      <c r="A31" s="24" t="s">
        <v>33</v>
      </c>
      <c r="B31" s="26">
        <v>290</v>
      </c>
      <c r="C31" s="26">
        <v>79</v>
      </c>
      <c r="D31" s="26">
        <v>394</v>
      </c>
      <c r="E31" s="26">
        <v>99</v>
      </c>
      <c r="F31" s="13">
        <f t="shared" si="0"/>
        <v>104</v>
      </c>
      <c r="G31" s="13">
        <f t="shared" si="1"/>
        <v>20</v>
      </c>
      <c r="H31" s="13">
        <f t="shared" si="7"/>
        <v>520</v>
      </c>
      <c r="I31" s="13">
        <f t="shared" si="3"/>
        <v>61</v>
      </c>
      <c r="J31" s="1">
        <f t="shared" si="4"/>
        <v>581</v>
      </c>
      <c r="K31" s="1">
        <f t="shared" si="5"/>
        <v>58.1</v>
      </c>
      <c r="L31" s="14">
        <f>J31+K31</f>
        <v>639.1</v>
      </c>
    </row>
    <row r="32" spans="1:12" ht="15">
      <c r="A32" s="24" t="s">
        <v>34</v>
      </c>
      <c r="B32" s="26">
        <v>6232</v>
      </c>
      <c r="C32" s="26">
        <v>2745</v>
      </c>
      <c r="D32" s="26">
        <v>6581</v>
      </c>
      <c r="E32" s="26">
        <v>2893</v>
      </c>
      <c r="F32" s="13">
        <f t="shared" si="0"/>
        <v>349</v>
      </c>
      <c r="G32" s="13">
        <f t="shared" si="1"/>
        <v>148</v>
      </c>
      <c r="H32" s="13">
        <f t="shared" si="7"/>
        <v>1745</v>
      </c>
      <c r="I32" s="13">
        <f t="shared" si="3"/>
        <v>451.4</v>
      </c>
      <c r="J32" s="1">
        <f t="shared" si="4"/>
        <v>2196.4</v>
      </c>
      <c r="K32" s="1">
        <f t="shared" si="5"/>
        <v>219.64000000000001</v>
      </c>
      <c r="L32" s="14">
        <f t="shared" si="6"/>
        <v>2416.04</v>
      </c>
    </row>
    <row r="33" spans="1:12" ht="15">
      <c r="A33" s="24" t="s">
        <v>35</v>
      </c>
      <c r="B33" s="26">
        <v>17057</v>
      </c>
      <c r="C33" s="26">
        <v>7568</v>
      </c>
      <c r="D33" s="26">
        <v>17153</v>
      </c>
      <c r="E33" s="26">
        <v>7605</v>
      </c>
      <c r="F33" s="13">
        <f t="shared" si="0"/>
        <v>96</v>
      </c>
      <c r="G33" s="13">
        <f t="shared" si="1"/>
        <v>37</v>
      </c>
      <c r="H33" s="13">
        <f t="shared" si="7"/>
        <v>480</v>
      </c>
      <c r="I33" s="13">
        <f t="shared" si="3"/>
        <v>112.85</v>
      </c>
      <c r="J33" s="1">
        <f t="shared" si="4"/>
        <v>592.85</v>
      </c>
      <c r="K33" s="1">
        <f t="shared" si="5"/>
        <v>59.285000000000004</v>
      </c>
      <c r="L33" s="14">
        <f t="shared" si="6"/>
        <v>652.135</v>
      </c>
    </row>
    <row r="34" spans="1:12" ht="15">
      <c r="A34" s="24" t="s">
        <v>78</v>
      </c>
      <c r="B34" s="26">
        <v>424</v>
      </c>
      <c r="C34" s="26">
        <v>537</v>
      </c>
      <c r="D34" s="26">
        <v>782</v>
      </c>
      <c r="E34" s="26">
        <v>857</v>
      </c>
      <c r="F34" s="13">
        <f t="shared" si="0"/>
        <v>358</v>
      </c>
      <c r="G34" s="13">
        <f t="shared" si="1"/>
        <v>320</v>
      </c>
      <c r="H34" s="13">
        <f t="shared" si="7"/>
        <v>1790</v>
      </c>
      <c r="I34" s="13">
        <f t="shared" si="3"/>
        <v>976</v>
      </c>
      <c r="J34" s="1">
        <f t="shared" si="4"/>
        <v>2766</v>
      </c>
      <c r="K34" s="1">
        <f t="shared" si="5"/>
        <v>276.6</v>
      </c>
      <c r="L34" s="14">
        <f t="shared" si="6"/>
        <v>3042.6</v>
      </c>
    </row>
    <row r="35" spans="1:12" ht="15">
      <c r="A35" s="24" t="s">
        <v>36</v>
      </c>
      <c r="B35" s="26">
        <v>5844</v>
      </c>
      <c r="C35" s="26">
        <v>2288</v>
      </c>
      <c r="D35" s="26">
        <v>6178</v>
      </c>
      <c r="E35" s="26">
        <v>2418</v>
      </c>
      <c r="F35" s="13">
        <f t="shared" si="0"/>
        <v>334</v>
      </c>
      <c r="G35" s="13">
        <f t="shared" si="1"/>
        <v>130</v>
      </c>
      <c r="H35" s="13">
        <f t="shared" si="7"/>
        <v>1670</v>
      </c>
      <c r="I35" s="13">
        <f t="shared" si="3"/>
        <v>396.5</v>
      </c>
      <c r="J35" s="1">
        <f>H35+I35</f>
        <v>2066.5</v>
      </c>
      <c r="K35" s="1">
        <f t="shared" si="5"/>
        <v>206.65</v>
      </c>
      <c r="L35" s="14">
        <f>J35+K35</f>
        <v>2273.15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1898</v>
      </c>
      <c r="C37" s="26">
        <v>520</v>
      </c>
      <c r="D37" s="26">
        <v>1922</v>
      </c>
      <c r="E37" s="26">
        <v>526</v>
      </c>
      <c r="F37" s="13">
        <f t="shared" si="0"/>
        <v>24</v>
      </c>
      <c r="G37" s="13">
        <f t="shared" si="1"/>
        <v>6</v>
      </c>
      <c r="H37" s="13">
        <f t="shared" si="7"/>
        <v>120</v>
      </c>
      <c r="I37" s="13">
        <f aca="true" t="shared" si="8" ref="I37:I47">G37*$E$75</f>
        <v>18.299999999999997</v>
      </c>
      <c r="J37" s="1">
        <f t="shared" si="4"/>
        <v>138.3</v>
      </c>
      <c r="K37" s="1">
        <f aca="true" t="shared" si="9" ref="K37:K69">J37*$K$2</f>
        <v>13.830000000000002</v>
      </c>
      <c r="L37" s="14">
        <f t="shared" si="6"/>
        <v>152.13000000000002</v>
      </c>
    </row>
    <row r="38" spans="1:12" ht="15">
      <c r="A38" s="24" t="s">
        <v>39</v>
      </c>
      <c r="B38" s="26">
        <v>2702</v>
      </c>
      <c r="C38" s="26">
        <v>1100</v>
      </c>
      <c r="D38" s="26">
        <v>3481</v>
      </c>
      <c r="E38" s="26">
        <v>1344</v>
      </c>
      <c r="F38" s="13">
        <f t="shared" si="0"/>
        <v>779</v>
      </c>
      <c r="G38" s="13">
        <f t="shared" si="1"/>
        <v>244</v>
      </c>
      <c r="H38" s="13">
        <f t="shared" si="7"/>
        <v>3895</v>
      </c>
      <c r="I38" s="13">
        <f t="shared" si="8"/>
        <v>744.1999999999999</v>
      </c>
      <c r="J38" s="1">
        <f t="shared" si="4"/>
        <v>4639.2</v>
      </c>
      <c r="K38" s="1">
        <f t="shared" si="9"/>
        <v>463.92</v>
      </c>
      <c r="L38" s="14">
        <f t="shared" si="6"/>
        <v>5103.12</v>
      </c>
    </row>
    <row r="39" spans="1:12" ht="15">
      <c r="A39" s="24" t="s">
        <v>40</v>
      </c>
      <c r="B39" s="26">
        <v>21124</v>
      </c>
      <c r="C39" s="26">
        <v>6756</v>
      </c>
      <c r="D39" s="26">
        <v>21664</v>
      </c>
      <c r="E39" s="26">
        <v>6897</v>
      </c>
      <c r="F39" s="13">
        <f t="shared" si="0"/>
        <v>540</v>
      </c>
      <c r="G39" s="13">
        <f t="shared" si="1"/>
        <v>141</v>
      </c>
      <c r="H39" s="13">
        <f t="shared" si="7"/>
        <v>2700</v>
      </c>
      <c r="I39" s="13">
        <f t="shared" si="8"/>
        <v>430.04999999999995</v>
      </c>
      <c r="J39" s="1">
        <f t="shared" si="4"/>
        <v>3130.05</v>
      </c>
      <c r="K39" s="1">
        <f t="shared" si="9"/>
        <v>313.00500000000005</v>
      </c>
      <c r="L39" s="14">
        <f t="shared" si="6"/>
        <v>3443.0550000000003</v>
      </c>
    </row>
    <row r="40" spans="1:12" ht="15">
      <c r="A40" s="24" t="s">
        <v>41</v>
      </c>
      <c r="B40" s="26">
        <v>9641</v>
      </c>
      <c r="C40" s="26">
        <v>3134</v>
      </c>
      <c r="D40" s="26">
        <v>9766</v>
      </c>
      <c r="E40" s="26">
        <v>3167</v>
      </c>
      <c r="F40" s="13">
        <f t="shared" si="0"/>
        <v>125</v>
      </c>
      <c r="G40" s="13">
        <f t="shared" si="1"/>
        <v>33</v>
      </c>
      <c r="H40" s="13">
        <f t="shared" si="7"/>
        <v>625</v>
      </c>
      <c r="I40" s="13">
        <f t="shared" si="8"/>
        <v>100.64999999999999</v>
      </c>
      <c r="J40" s="1">
        <f t="shared" si="4"/>
        <v>725.65</v>
      </c>
      <c r="K40" s="1">
        <f t="shared" si="9"/>
        <v>72.565</v>
      </c>
      <c r="L40" s="14">
        <f t="shared" si="6"/>
        <v>798.2149999999999</v>
      </c>
    </row>
    <row r="41" spans="1:12" ht="15">
      <c r="A41" s="24" t="s">
        <v>42</v>
      </c>
      <c r="B41" s="26">
        <v>3599</v>
      </c>
      <c r="C41" s="26">
        <v>907</v>
      </c>
      <c r="D41" s="26">
        <v>3693</v>
      </c>
      <c r="E41" s="26">
        <v>924</v>
      </c>
      <c r="F41" s="13">
        <f t="shared" si="0"/>
        <v>94</v>
      </c>
      <c r="G41" s="13">
        <f t="shared" si="1"/>
        <v>17</v>
      </c>
      <c r="H41" s="13">
        <f t="shared" si="7"/>
        <v>470</v>
      </c>
      <c r="I41" s="13">
        <f t="shared" si="8"/>
        <v>51.849999999999994</v>
      </c>
      <c r="J41" s="1">
        <f t="shared" si="4"/>
        <v>521.85</v>
      </c>
      <c r="K41" s="1">
        <f t="shared" si="9"/>
        <v>52.185</v>
      </c>
      <c r="L41" s="14">
        <f t="shared" si="6"/>
        <v>574.0350000000001</v>
      </c>
    </row>
    <row r="42" spans="1:12" ht="15">
      <c r="A42" s="24" t="s">
        <v>43</v>
      </c>
      <c r="B42" s="26">
        <v>4796</v>
      </c>
      <c r="C42" s="26">
        <v>1759</v>
      </c>
      <c r="D42" s="26">
        <v>4878</v>
      </c>
      <c r="E42" s="26">
        <v>1800</v>
      </c>
      <c r="F42" s="13">
        <f t="shared" si="0"/>
        <v>82</v>
      </c>
      <c r="G42" s="13">
        <f t="shared" si="1"/>
        <v>41</v>
      </c>
      <c r="H42" s="13">
        <f t="shared" si="7"/>
        <v>410</v>
      </c>
      <c r="I42" s="13">
        <f t="shared" si="8"/>
        <v>125.05</v>
      </c>
      <c r="J42" s="1">
        <f t="shared" si="4"/>
        <v>535.05</v>
      </c>
      <c r="K42" s="1">
        <f t="shared" si="9"/>
        <v>53.504999999999995</v>
      </c>
      <c r="L42" s="14">
        <f t="shared" si="6"/>
        <v>588.555</v>
      </c>
    </row>
    <row r="43" spans="1:12" ht="15">
      <c r="A43" s="24" t="s">
        <v>44</v>
      </c>
      <c r="B43" s="26">
        <v>10523</v>
      </c>
      <c r="C43" s="26">
        <v>5823</v>
      </c>
      <c r="D43" s="26">
        <v>10693</v>
      </c>
      <c r="E43" s="26">
        <v>5956</v>
      </c>
      <c r="F43" s="13">
        <f t="shared" si="0"/>
        <v>170</v>
      </c>
      <c r="G43" s="13">
        <f t="shared" si="1"/>
        <v>133</v>
      </c>
      <c r="H43" s="13">
        <f t="shared" si="7"/>
        <v>850</v>
      </c>
      <c r="I43" s="13">
        <f t="shared" si="8"/>
        <v>405.65</v>
      </c>
      <c r="J43" s="1">
        <f t="shared" si="4"/>
        <v>1255.65</v>
      </c>
      <c r="K43" s="1">
        <f t="shared" si="9"/>
        <v>125.56500000000001</v>
      </c>
      <c r="L43" s="14">
        <f t="shared" si="6"/>
        <v>1381.2150000000001</v>
      </c>
    </row>
    <row r="44" spans="1:12" ht="15">
      <c r="A44" s="24" t="s">
        <v>45</v>
      </c>
      <c r="B44" s="26">
        <v>1489</v>
      </c>
      <c r="C44" s="26">
        <v>567</v>
      </c>
      <c r="D44" s="26">
        <v>1543</v>
      </c>
      <c r="E44" s="26">
        <v>587</v>
      </c>
      <c r="F44" s="13">
        <f t="shared" si="0"/>
        <v>54</v>
      </c>
      <c r="G44" s="13">
        <f t="shared" si="1"/>
        <v>20</v>
      </c>
      <c r="H44" s="13">
        <f t="shared" si="7"/>
        <v>270</v>
      </c>
      <c r="I44" s="13">
        <f t="shared" si="8"/>
        <v>61</v>
      </c>
      <c r="J44" s="1">
        <f t="shared" si="4"/>
        <v>331</v>
      </c>
      <c r="K44" s="1">
        <f t="shared" si="9"/>
        <v>33.1</v>
      </c>
      <c r="L44" s="14">
        <f t="shared" si="6"/>
        <v>364.1</v>
      </c>
    </row>
    <row r="45" spans="1:12" ht="15">
      <c r="A45" s="24" t="s">
        <v>46</v>
      </c>
      <c r="B45" s="26">
        <v>4786</v>
      </c>
      <c r="C45" s="26">
        <v>1948</v>
      </c>
      <c r="D45" s="26">
        <v>4968</v>
      </c>
      <c r="E45" s="26">
        <v>2029</v>
      </c>
      <c r="F45" s="13">
        <f t="shared" si="0"/>
        <v>182</v>
      </c>
      <c r="G45" s="13">
        <f t="shared" si="1"/>
        <v>81</v>
      </c>
      <c r="H45" s="13">
        <f t="shared" si="7"/>
        <v>910</v>
      </c>
      <c r="I45" s="13">
        <f t="shared" si="8"/>
        <v>247.04999999999998</v>
      </c>
      <c r="J45" s="1">
        <f t="shared" si="4"/>
        <v>1157.05</v>
      </c>
      <c r="K45" s="1">
        <f t="shared" si="9"/>
        <v>115.705</v>
      </c>
      <c r="L45" s="14">
        <f t="shared" si="6"/>
        <v>1272.7549999999999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17913</v>
      </c>
      <c r="C47" s="26">
        <v>7151</v>
      </c>
      <c r="D47" s="26">
        <v>18163</v>
      </c>
      <c r="E47" s="26">
        <v>7230</v>
      </c>
      <c r="F47" s="13">
        <f t="shared" si="0"/>
        <v>250</v>
      </c>
      <c r="G47" s="13">
        <f t="shared" si="1"/>
        <v>79</v>
      </c>
      <c r="H47" s="13">
        <f t="shared" si="7"/>
        <v>1250</v>
      </c>
      <c r="I47" s="13">
        <f t="shared" si="8"/>
        <v>240.95</v>
      </c>
      <c r="J47" s="1">
        <f t="shared" si="4"/>
        <v>1490.95</v>
      </c>
      <c r="K47" s="1">
        <f t="shared" si="9"/>
        <v>149.095</v>
      </c>
      <c r="L47" s="14">
        <f t="shared" si="6"/>
        <v>1640.045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2947</v>
      </c>
      <c r="C50" s="26">
        <v>1859</v>
      </c>
      <c r="D50" s="26">
        <v>3075</v>
      </c>
      <c r="E50" s="26">
        <v>1940</v>
      </c>
      <c r="F50" s="13">
        <f>D50-B50</f>
        <v>128</v>
      </c>
      <c r="G50" s="13">
        <f t="shared" si="1"/>
        <v>81</v>
      </c>
      <c r="H50" s="13">
        <f>F50*$D$75</f>
        <v>640</v>
      </c>
      <c r="I50" s="13">
        <f t="shared" si="10"/>
        <v>247.04999999999998</v>
      </c>
      <c r="J50" s="1">
        <f t="shared" si="4"/>
        <v>887.05</v>
      </c>
      <c r="K50" s="1">
        <f t="shared" si="9"/>
        <v>88.705</v>
      </c>
      <c r="L50" s="14">
        <f t="shared" si="6"/>
        <v>975.755</v>
      </c>
    </row>
    <row r="51" spans="1:12" ht="15">
      <c r="A51" s="25" t="s">
        <v>51</v>
      </c>
      <c r="B51" s="26">
        <v>444</v>
      </c>
      <c r="C51" s="26">
        <v>155</v>
      </c>
      <c r="D51" s="36">
        <v>451</v>
      </c>
      <c r="E51" s="36">
        <v>155</v>
      </c>
      <c r="F51" s="13">
        <f t="shared" si="0"/>
        <v>7</v>
      </c>
      <c r="G51" s="13">
        <f t="shared" si="1"/>
        <v>0</v>
      </c>
      <c r="H51" s="13">
        <f>F51*$D$75</f>
        <v>35</v>
      </c>
      <c r="I51" s="13">
        <f t="shared" si="10"/>
        <v>0</v>
      </c>
      <c r="J51" s="1">
        <f>H51+I51</f>
        <v>35</v>
      </c>
      <c r="K51" s="1">
        <f t="shared" si="9"/>
        <v>3.5</v>
      </c>
      <c r="L51" s="14">
        <f t="shared" si="6"/>
        <v>38.5</v>
      </c>
    </row>
    <row r="52" spans="1:12" ht="15">
      <c r="A52" s="25" t="s">
        <v>52</v>
      </c>
      <c r="B52" s="26">
        <v>2466</v>
      </c>
      <c r="C52" s="26">
        <v>1228</v>
      </c>
      <c r="D52" s="26">
        <v>2466</v>
      </c>
      <c r="E52" s="26">
        <v>1228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4" t="s">
        <v>53</v>
      </c>
      <c r="B53" s="26">
        <v>154</v>
      </c>
      <c r="C53" s="26">
        <v>42</v>
      </c>
      <c r="D53" s="26">
        <v>158</v>
      </c>
      <c r="E53" s="26">
        <v>42</v>
      </c>
      <c r="F53" s="13">
        <f t="shared" si="0"/>
        <v>4</v>
      </c>
      <c r="G53" s="13">
        <f t="shared" si="1"/>
        <v>0</v>
      </c>
      <c r="H53" s="13">
        <f aca="true" t="shared" si="11" ref="H53:H58">F53*$D$75</f>
        <v>20</v>
      </c>
      <c r="I53" s="13">
        <f t="shared" si="10"/>
        <v>0</v>
      </c>
      <c r="J53" s="1">
        <f aca="true" t="shared" si="12" ref="J53:J58">H53+I53</f>
        <v>20</v>
      </c>
      <c r="K53" s="1">
        <f t="shared" si="9"/>
        <v>2</v>
      </c>
      <c r="L53" s="14">
        <f t="shared" si="6"/>
        <v>22</v>
      </c>
    </row>
    <row r="54" spans="1:12" ht="15">
      <c r="A54" s="24" t="s">
        <v>54</v>
      </c>
      <c r="B54" s="26">
        <v>2091</v>
      </c>
      <c r="C54" s="26">
        <v>807</v>
      </c>
      <c r="D54" s="26">
        <v>2091</v>
      </c>
      <c r="E54" s="26">
        <v>807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4" t="s">
        <v>55</v>
      </c>
      <c r="B55" s="26">
        <v>11383</v>
      </c>
      <c r="C55" s="26">
        <v>4687</v>
      </c>
      <c r="D55" s="26">
        <v>11403</v>
      </c>
      <c r="E55" s="26">
        <v>4690</v>
      </c>
      <c r="F55" s="13">
        <f t="shared" si="0"/>
        <v>20</v>
      </c>
      <c r="G55" s="13">
        <f t="shared" si="1"/>
        <v>3</v>
      </c>
      <c r="H55" s="13">
        <f t="shared" si="11"/>
        <v>100</v>
      </c>
      <c r="I55" s="13">
        <f t="shared" si="10"/>
        <v>9.149999999999999</v>
      </c>
      <c r="J55" s="1">
        <f t="shared" si="12"/>
        <v>109.15</v>
      </c>
      <c r="K55" s="1">
        <f t="shared" si="9"/>
        <v>10.915000000000001</v>
      </c>
      <c r="L55" s="14">
        <f t="shared" si="6"/>
        <v>120.06500000000001</v>
      </c>
    </row>
    <row r="56" spans="1:12" ht="15">
      <c r="A56" s="24" t="s">
        <v>56</v>
      </c>
      <c r="B56" s="26">
        <v>11837</v>
      </c>
      <c r="C56" s="26">
        <v>5272</v>
      </c>
      <c r="D56" s="26">
        <v>12175</v>
      </c>
      <c r="E56" s="26">
        <v>5410</v>
      </c>
      <c r="F56" s="13">
        <f t="shared" si="0"/>
        <v>338</v>
      </c>
      <c r="G56" s="13">
        <f t="shared" si="1"/>
        <v>138</v>
      </c>
      <c r="H56" s="13">
        <f t="shared" si="11"/>
        <v>1690</v>
      </c>
      <c r="I56" s="13">
        <f t="shared" si="10"/>
        <v>420.9</v>
      </c>
      <c r="J56" s="1">
        <f t="shared" si="12"/>
        <v>2110.9</v>
      </c>
      <c r="K56" s="1">
        <f t="shared" si="9"/>
        <v>211.09000000000003</v>
      </c>
      <c r="L56" s="14">
        <f t="shared" si="6"/>
        <v>2321.9900000000002</v>
      </c>
    </row>
    <row r="57" spans="1:12" ht="15">
      <c r="A57" s="24" t="s">
        <v>57</v>
      </c>
      <c r="B57" s="26">
        <v>212</v>
      </c>
      <c r="C57" s="26">
        <v>60</v>
      </c>
      <c r="D57" s="26">
        <v>232</v>
      </c>
      <c r="E57" s="26">
        <v>62</v>
      </c>
      <c r="F57" s="13">
        <f t="shared" si="0"/>
        <v>20</v>
      </c>
      <c r="G57" s="13">
        <f t="shared" si="1"/>
        <v>2</v>
      </c>
      <c r="H57" s="13">
        <f t="shared" si="11"/>
        <v>100</v>
      </c>
      <c r="I57" s="13">
        <f t="shared" si="10"/>
        <v>6.1</v>
      </c>
      <c r="J57" s="1">
        <f t="shared" si="12"/>
        <v>106.1</v>
      </c>
      <c r="K57" s="1">
        <f t="shared" si="9"/>
        <v>10.61</v>
      </c>
      <c r="L57" s="14">
        <f t="shared" si="6"/>
        <v>116.71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13289</v>
      </c>
      <c r="C59" s="26">
        <v>4189</v>
      </c>
      <c r="D59" s="26">
        <v>13691</v>
      </c>
      <c r="E59" s="26">
        <v>4303</v>
      </c>
      <c r="F59" s="13">
        <f t="shared" si="0"/>
        <v>402</v>
      </c>
      <c r="G59" s="13">
        <f t="shared" si="1"/>
        <v>114</v>
      </c>
      <c r="H59" s="13">
        <f aca="true" t="shared" si="13" ref="H59:H68">F59*$D$75</f>
        <v>2010</v>
      </c>
      <c r="I59" s="13">
        <f t="shared" si="10"/>
        <v>347.7</v>
      </c>
      <c r="J59" s="1">
        <f t="shared" si="4"/>
        <v>2357.7</v>
      </c>
      <c r="K59" s="1">
        <f t="shared" si="9"/>
        <v>235.76999999999998</v>
      </c>
      <c r="L59" s="14">
        <f>J59+K59</f>
        <v>2593.47</v>
      </c>
    </row>
    <row r="60" spans="1:12" ht="15">
      <c r="A60" s="24" t="s">
        <v>60</v>
      </c>
      <c r="B60" s="26">
        <v>5493</v>
      </c>
      <c r="C60" s="26">
        <v>2131</v>
      </c>
      <c r="D60" s="26">
        <v>5721</v>
      </c>
      <c r="E60" s="26">
        <v>2182</v>
      </c>
      <c r="F60" s="13">
        <f>D60-B60</f>
        <v>228</v>
      </c>
      <c r="G60" s="13">
        <f t="shared" si="1"/>
        <v>51</v>
      </c>
      <c r="H60" s="13">
        <f t="shared" si="13"/>
        <v>1140</v>
      </c>
      <c r="I60" s="13">
        <f t="shared" si="10"/>
        <v>155.54999999999998</v>
      </c>
      <c r="J60" s="1">
        <f t="shared" si="4"/>
        <v>1295.55</v>
      </c>
      <c r="K60" s="1">
        <f t="shared" si="9"/>
        <v>129.555</v>
      </c>
      <c r="L60" s="14">
        <f t="shared" si="6"/>
        <v>1425.105</v>
      </c>
    </row>
    <row r="61" spans="1:12" ht="15">
      <c r="A61" s="24" t="s">
        <v>61</v>
      </c>
      <c r="B61" s="26">
        <v>17577</v>
      </c>
      <c r="C61" s="26">
        <v>6361</v>
      </c>
      <c r="D61" s="26">
        <v>17824</v>
      </c>
      <c r="E61" s="26">
        <v>6468</v>
      </c>
      <c r="F61" s="13">
        <f t="shared" si="0"/>
        <v>247</v>
      </c>
      <c r="G61" s="13">
        <f t="shared" si="1"/>
        <v>107</v>
      </c>
      <c r="H61" s="13">
        <f t="shared" si="13"/>
        <v>1235</v>
      </c>
      <c r="I61" s="13">
        <f t="shared" si="10"/>
        <v>326.34999999999997</v>
      </c>
      <c r="J61" s="1">
        <f t="shared" si="4"/>
        <v>1561.35</v>
      </c>
      <c r="K61" s="1">
        <f t="shared" si="9"/>
        <v>156.135</v>
      </c>
      <c r="L61" s="14">
        <f t="shared" si="6"/>
        <v>1717.485</v>
      </c>
    </row>
    <row r="62" spans="1:12" ht="15">
      <c r="A62" s="24" t="s">
        <v>62</v>
      </c>
      <c r="B62" s="26">
        <v>472</v>
      </c>
      <c r="C62" s="26">
        <v>185</v>
      </c>
      <c r="D62" s="26">
        <v>472</v>
      </c>
      <c r="E62" s="26">
        <v>185</v>
      </c>
      <c r="F62" s="13">
        <f t="shared" si="0"/>
        <v>0</v>
      </c>
      <c r="G62" s="13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4" t="s">
        <v>63</v>
      </c>
      <c r="B63" s="26">
        <v>136</v>
      </c>
      <c r="C63" s="26">
        <v>52</v>
      </c>
      <c r="D63" s="26">
        <v>136</v>
      </c>
      <c r="E63" s="26">
        <v>53</v>
      </c>
      <c r="F63" s="13">
        <f t="shared" si="0"/>
        <v>0</v>
      </c>
      <c r="G63" s="13">
        <f t="shared" si="1"/>
        <v>1</v>
      </c>
      <c r="H63" s="13">
        <f t="shared" si="13"/>
        <v>0</v>
      </c>
      <c r="I63" s="13">
        <f t="shared" si="10"/>
        <v>3.05</v>
      </c>
      <c r="J63" s="1">
        <f t="shared" si="4"/>
        <v>3.05</v>
      </c>
      <c r="K63" s="1">
        <f t="shared" si="9"/>
        <v>0.305</v>
      </c>
      <c r="L63" s="14">
        <f t="shared" si="6"/>
        <v>3.355</v>
      </c>
    </row>
    <row r="64" spans="1:12" ht="15">
      <c r="A64" s="24" t="s">
        <v>64</v>
      </c>
      <c r="B64" s="26">
        <v>99</v>
      </c>
      <c r="C64" s="26">
        <v>39</v>
      </c>
      <c r="D64" s="26">
        <v>99</v>
      </c>
      <c r="E64" s="26">
        <v>39</v>
      </c>
      <c r="F64" s="13">
        <f t="shared" si="0"/>
        <v>0</v>
      </c>
      <c r="G64" s="13">
        <f t="shared" si="1"/>
        <v>0</v>
      </c>
      <c r="H64" s="13">
        <f t="shared" si="13"/>
        <v>0</v>
      </c>
      <c r="I64" s="13">
        <f t="shared" si="10"/>
        <v>0</v>
      </c>
      <c r="J64" s="1">
        <f t="shared" si="4"/>
        <v>0</v>
      </c>
      <c r="K64" s="1">
        <f t="shared" si="9"/>
        <v>0</v>
      </c>
      <c r="L64" s="14">
        <f t="shared" si="6"/>
        <v>0</v>
      </c>
    </row>
    <row r="65" spans="1:12" ht="15">
      <c r="A65" s="24" t="s">
        <v>65</v>
      </c>
      <c r="B65" s="26">
        <v>1021</v>
      </c>
      <c r="C65" s="26">
        <v>481</v>
      </c>
      <c r="D65" s="26">
        <v>1026</v>
      </c>
      <c r="E65" s="26">
        <v>483</v>
      </c>
      <c r="F65" s="13">
        <f t="shared" si="0"/>
        <v>5</v>
      </c>
      <c r="G65" s="13">
        <f t="shared" si="1"/>
        <v>2</v>
      </c>
      <c r="H65" s="13">
        <f t="shared" si="13"/>
        <v>25</v>
      </c>
      <c r="I65" s="13">
        <f t="shared" si="10"/>
        <v>6.1</v>
      </c>
      <c r="J65" s="1">
        <f t="shared" si="4"/>
        <v>31.1</v>
      </c>
      <c r="K65" s="1">
        <f t="shared" si="9"/>
        <v>3.1100000000000003</v>
      </c>
      <c r="L65" s="14">
        <f t="shared" si="6"/>
        <v>34.21</v>
      </c>
    </row>
    <row r="66" spans="1:12" ht="15">
      <c r="A66" s="24" t="s">
        <v>66</v>
      </c>
      <c r="B66" s="26">
        <v>1260</v>
      </c>
      <c r="C66" s="26">
        <v>501</v>
      </c>
      <c r="D66" s="26">
        <v>1267</v>
      </c>
      <c r="E66" s="26">
        <v>502</v>
      </c>
      <c r="F66" s="13">
        <f t="shared" si="0"/>
        <v>7</v>
      </c>
      <c r="G66" s="13">
        <f t="shared" si="1"/>
        <v>1</v>
      </c>
      <c r="H66" s="13">
        <f t="shared" si="13"/>
        <v>35</v>
      </c>
      <c r="I66" s="13">
        <f t="shared" si="10"/>
        <v>3.05</v>
      </c>
      <c r="J66" s="1">
        <f t="shared" si="4"/>
        <v>38.05</v>
      </c>
      <c r="K66" s="1">
        <f t="shared" si="9"/>
        <v>3.8049999999999997</v>
      </c>
      <c r="L66" s="14">
        <f t="shared" si="6"/>
        <v>41.855</v>
      </c>
    </row>
    <row r="67" spans="1:12" ht="15">
      <c r="A67" s="24" t="s">
        <v>77</v>
      </c>
      <c r="B67" s="26">
        <v>34887</v>
      </c>
      <c r="C67" s="26">
        <v>16612</v>
      </c>
      <c r="D67" s="26">
        <v>35378</v>
      </c>
      <c r="E67" s="26">
        <v>16817</v>
      </c>
      <c r="F67" s="13">
        <f t="shared" si="0"/>
        <v>491</v>
      </c>
      <c r="G67" s="13">
        <f t="shared" si="1"/>
        <v>205</v>
      </c>
      <c r="H67" s="13">
        <f t="shared" si="13"/>
        <v>2455</v>
      </c>
      <c r="I67" s="13">
        <f t="shared" si="10"/>
        <v>625.25</v>
      </c>
      <c r="J67" s="1">
        <f t="shared" si="4"/>
        <v>3080.25</v>
      </c>
      <c r="K67" s="1">
        <f t="shared" si="9"/>
        <v>308.02500000000003</v>
      </c>
      <c r="L67" s="14">
        <f t="shared" si="6"/>
        <v>3388.275</v>
      </c>
    </row>
    <row r="68" spans="1:15" ht="15">
      <c r="A68" s="24" t="s">
        <v>68</v>
      </c>
      <c r="B68" s="26">
        <v>15596</v>
      </c>
      <c r="C68" s="26">
        <v>2082</v>
      </c>
      <c r="D68" s="26">
        <v>16103</v>
      </c>
      <c r="E68" s="26">
        <v>2128</v>
      </c>
      <c r="F68" s="15">
        <f t="shared" si="0"/>
        <v>507</v>
      </c>
      <c r="G68" s="15">
        <f t="shared" si="1"/>
        <v>46</v>
      </c>
      <c r="H68" s="13">
        <f t="shared" si="13"/>
        <v>2535</v>
      </c>
      <c r="I68" s="13">
        <f aca="true" t="shared" si="14" ref="I68:I73">G68*$E$75</f>
        <v>140.29999999999998</v>
      </c>
      <c r="J68" s="1">
        <f>H68+I68</f>
        <v>2675.3</v>
      </c>
      <c r="K68" s="1">
        <f t="shared" si="9"/>
        <v>267.53000000000003</v>
      </c>
      <c r="L68" s="14">
        <f aca="true" t="shared" si="15" ref="L68:L74">J68+K68</f>
        <v>2942.8300000000004</v>
      </c>
      <c r="O68" s="6"/>
    </row>
    <row r="69" spans="1:15" ht="15">
      <c r="A69" s="24" t="s">
        <v>67</v>
      </c>
      <c r="B69" s="26">
        <v>11078</v>
      </c>
      <c r="C69" s="26">
        <v>2665</v>
      </c>
      <c r="D69" s="26">
        <v>11381</v>
      </c>
      <c r="E69" s="26">
        <v>2738</v>
      </c>
      <c r="F69" s="15">
        <f t="shared" si="0"/>
        <v>303</v>
      </c>
      <c r="G69" s="15">
        <f t="shared" si="1"/>
        <v>73</v>
      </c>
      <c r="H69" s="13">
        <f aca="true" t="shared" si="16" ref="H69:H74">F69*$D$75</f>
        <v>1515</v>
      </c>
      <c r="I69" s="13">
        <f t="shared" si="14"/>
        <v>222.64999999999998</v>
      </c>
      <c r="J69" s="1">
        <f aca="true" t="shared" si="17" ref="J69:J74">H69+I69</f>
        <v>1737.65</v>
      </c>
      <c r="K69" s="1">
        <f t="shared" si="9"/>
        <v>173.76500000000001</v>
      </c>
      <c r="L69" s="14">
        <f t="shared" si="15"/>
        <v>1911.4150000000002</v>
      </c>
      <c r="O69" s="6"/>
    </row>
    <row r="70" spans="1:14" ht="15">
      <c r="A70" s="24" t="s">
        <v>69</v>
      </c>
      <c r="B70" s="26">
        <v>851</v>
      </c>
      <c r="C70" s="26">
        <v>281</v>
      </c>
      <c r="D70" s="26">
        <v>854</v>
      </c>
      <c r="E70" s="26">
        <v>283</v>
      </c>
      <c r="F70" s="15">
        <f>D70-B70</f>
        <v>3</v>
      </c>
      <c r="G70" s="15">
        <f>E70-C70</f>
        <v>2</v>
      </c>
      <c r="H70" s="13">
        <f t="shared" si="16"/>
        <v>15</v>
      </c>
      <c r="I70" s="13">
        <f t="shared" si="14"/>
        <v>6.1</v>
      </c>
      <c r="J70" s="1">
        <f t="shared" si="17"/>
        <v>21.1</v>
      </c>
      <c r="K70" s="1">
        <f>J70*$K$2</f>
        <v>2.1100000000000003</v>
      </c>
      <c r="L70" s="14">
        <f t="shared" si="15"/>
        <v>23.21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609</v>
      </c>
      <c r="C72" s="26">
        <v>253</v>
      </c>
      <c r="D72" s="26">
        <v>624</v>
      </c>
      <c r="E72" s="26">
        <v>255</v>
      </c>
      <c r="F72" s="13">
        <f t="shared" si="18"/>
        <v>15</v>
      </c>
      <c r="G72" s="13">
        <f t="shared" si="18"/>
        <v>2</v>
      </c>
      <c r="H72" s="13">
        <f t="shared" si="16"/>
        <v>75</v>
      </c>
      <c r="I72" s="13">
        <f t="shared" si="14"/>
        <v>6.1</v>
      </c>
      <c r="J72" s="1">
        <f t="shared" si="17"/>
        <v>81.1</v>
      </c>
      <c r="K72" s="1">
        <f>J72*$K$2</f>
        <v>8.11</v>
      </c>
      <c r="L72" s="14">
        <f t="shared" si="15"/>
        <v>89.21</v>
      </c>
    </row>
    <row r="73" spans="1:12" ht="15">
      <c r="A73" s="24" t="s">
        <v>73</v>
      </c>
      <c r="B73" s="26">
        <v>3105</v>
      </c>
      <c r="C73" s="26">
        <v>1496</v>
      </c>
      <c r="D73" s="26">
        <v>3326</v>
      </c>
      <c r="E73" s="26">
        <v>1602</v>
      </c>
      <c r="F73" s="13">
        <f t="shared" si="18"/>
        <v>221</v>
      </c>
      <c r="G73" s="13">
        <f t="shared" si="18"/>
        <v>106</v>
      </c>
      <c r="H73" s="13">
        <f t="shared" si="16"/>
        <v>1105</v>
      </c>
      <c r="I73" s="13">
        <f t="shared" si="14"/>
        <v>323.29999999999995</v>
      </c>
      <c r="J73" s="1">
        <f t="shared" si="17"/>
        <v>1428.3</v>
      </c>
      <c r="K73" s="1">
        <f>J73*$K$2</f>
        <v>142.83</v>
      </c>
      <c r="L73" s="14">
        <f t="shared" si="15"/>
        <v>1571.1299999999999</v>
      </c>
    </row>
    <row r="74" spans="1:12" ht="15">
      <c r="A74" s="25" t="s">
        <v>74</v>
      </c>
      <c r="B74" s="18">
        <v>1449</v>
      </c>
      <c r="C74" s="18"/>
      <c r="D74" s="18">
        <v>1471</v>
      </c>
      <c r="E74" s="18"/>
      <c r="F74" s="13">
        <f>D74-B74</f>
        <v>22</v>
      </c>
      <c r="G74" s="13"/>
      <c r="H74" s="13">
        <f t="shared" si="16"/>
        <v>110</v>
      </c>
      <c r="I74" s="13"/>
      <c r="J74" s="1">
        <f t="shared" si="17"/>
        <v>110</v>
      </c>
      <c r="K74" s="1">
        <f>J74*$K$2</f>
        <v>11</v>
      </c>
      <c r="L74" s="14">
        <f t="shared" si="15"/>
        <v>121</v>
      </c>
    </row>
    <row r="75" spans="4:12" ht="15">
      <c r="D75" s="16">
        <v>5</v>
      </c>
      <c r="E75" s="16">
        <v>3.05</v>
      </c>
      <c r="F75" s="29"/>
      <c r="G75" s="29"/>
      <c r="I75" s="29"/>
      <c r="J75" s="21"/>
      <c r="L75" s="35">
        <f>SUM(L3:L74)</f>
        <v>58161.125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2020-06-26T16:24:56Z</dcterms:modified>
  <cp:category/>
  <cp:version/>
  <cp:contentType/>
  <cp:contentStatus/>
</cp:coreProperties>
</file>