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<sst xmlns="http://schemas.openxmlformats.org/spreadsheetml/2006/main" count="35" uniqueCount="27">
  <si>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</si>
  <si>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</si>
  <si>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</si>
  <si>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</si>
  <si>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</si>
  <si>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</si>
  <si>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</si>
  <si>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</si>
  <si>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</si>
  <si>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</si>
  <si>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</si>
  <si>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</si>
  <si>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</si>
  <si>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</si>
  <si>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</si>
  <si>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</si>
  <si>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</si>
  <si>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</si>
  <si>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</si>
  <si>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</si>
  <si>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</si>
  <si>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</si>
  <si>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</si>
  <si>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</si>
  <si>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</si>
  <si>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23.03.2024</t>
  </si>
  <si>
    <t>Показания на 23.04.2024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</si>
</sst>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_ ;[Red]\-0.00\ "/>
    <numFmt numFmtId="187" formatCode="0.0%"/>
    <numFmt numFmtId="188" formatCode="[$-419]mmmm\ yyyy;@"/>
    <numFmt numFmtId="189" formatCode="[$-419]dd\ mmm\ yy;@"/>
    <numFmt numFmtId="190" formatCode="0_ ;[Red]\-0\ "/>
    <numFmt numFmtId="191" formatCode="#,##0.00\ &quot;₽&quot;;[Red]\-#,##0.00\ &quot;₽&quot;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.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2" fontId="51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/>
    </xf>
    <xf numFmtId="181" fontId="52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179" fontId="51" fillId="33" borderId="0" xfId="0" applyNumberFormat="1" applyFont="1" applyFill="1" applyAlignment="1">
      <alignment/>
    </xf>
    <xf numFmtId="178" fontId="51" fillId="0" borderId="0" xfId="0" applyNumberFormat="1" applyFont="1" applyAlignment="1">
      <alignment/>
    </xf>
    <xf numFmtId="179" fontId="51" fillId="0" borderId="0" xfId="0" applyNumberFormat="1" applyFont="1" applyAlignment="1">
      <alignment/>
    </xf>
    <xf numFmtId="0" fontId="3" fillId="33" borderId="0" xfId="56" applyFont="1" applyFill="1" applyAlignment="1">
      <alignment horizontal="right"/>
      <protection/>
    </xf>
    <xf numFmtId="0" fontId="3" fillId="33" borderId="11" xfId="56" applyFont="1" applyFill="1" applyBorder="1" applyAlignment="1">
      <alignment horizontal="right"/>
      <protection/>
    </xf>
    <xf numFmtId="179" fontId="4" fillId="33" borderId="12" xfId="56" applyNumberFormat="1" applyFont="1" applyFill="1" applyBorder="1" applyAlignment="1">
      <alignment horizontal="right"/>
      <protection/>
    </xf>
    <xf numFmtId="179" fontId="4" fillId="33" borderId="13" xfId="56" applyNumberFormat="1" applyFont="1" applyFill="1" applyBorder="1" applyAlignment="1">
      <alignment horizontal="right"/>
      <protection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9" fontId="53" fillId="33" borderId="10" xfId="63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79" fontId="56" fillId="33" borderId="0" xfId="0" applyNumberFormat="1" applyFont="1" applyFill="1" applyAlignment="1">
      <alignment/>
    </xf>
    <xf numFmtId="178" fontId="55" fillId="33" borderId="0" xfId="0" applyNumberFormat="1" applyFont="1" applyFill="1" applyAlignment="1">
      <alignment horizontal="right"/>
    </xf>
    <xf numFmtId="2" fontId="51" fillId="0" borderId="0" xfId="0" applyNumberFormat="1" applyFont="1" applyAlignment="1">
      <alignment/>
    </xf>
    <xf numFmtId="0" fontId="52" fillId="33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center" wrapText="1"/>
    </xf>
    <xf numFmtId="2" fontId="55" fillId="33" borderId="15" xfId="0" applyNumberFormat="1" applyFont="1" applyFill="1" applyBorder="1" applyAlignment="1">
      <alignment horizontal="center" wrapText="1"/>
    </xf>
    <xf numFmtId="1" fontId="7" fillId="34" borderId="10" xfId="58" applyNumberFormat="1" applyFont="1" applyFill="1" applyBorder="1" applyAlignment="1">
      <alignment horizontal="center" vertical="center"/>
      <protection/>
    </xf>
    <xf numFmtId="1" fontId="7" fillId="35" borderId="10" xfId="58" applyNumberFormat="1" applyFont="1" applyFill="1" applyBorder="1" applyAlignment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42">
      <selection activeCell="K61" sqref="K61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5" t="s">
        <v>25</v>
      </c>
      <c r="C1" s="26"/>
      <c r="D1" s="25" t="s">
        <v>26</v>
      </c>
      <c r="E1" s="26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1.25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3.5">
      <c r="A3" s="22" t="s">
        <v>0</v>
      </c>
      <c r="B3" s="23">
        <v>687</v>
      </c>
      <c r="C3" s="23">
        <v>90</v>
      </c>
      <c r="D3" s="27">
        <v>687</v>
      </c>
      <c r="E3" s="27">
        <v>90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3.5">
      <c r="A4" s="22">
        <v>101</v>
      </c>
      <c r="B4" s="23">
        <v>4882</v>
      </c>
      <c r="C4" s="23">
        <v>2708</v>
      </c>
      <c r="D4" s="27">
        <v>5007</v>
      </c>
      <c r="E4" s="27">
        <v>2764</v>
      </c>
      <c r="F4" s="1">
        <f t="shared" si="0"/>
        <v>125</v>
      </c>
      <c r="G4" s="1">
        <f t="shared" si="1"/>
        <v>56</v>
      </c>
      <c r="H4" s="1">
        <f t="shared" si="2"/>
        <v>785</v>
      </c>
      <c r="I4" s="1">
        <f t="shared" si="3"/>
        <v>215.04</v>
      </c>
      <c r="J4" s="2">
        <f t="shared" si="4"/>
        <v>1000.04</v>
      </c>
      <c r="K4" s="2">
        <f t="shared" si="5"/>
        <v>80.00319999999999</v>
      </c>
      <c r="L4" s="3">
        <f t="shared" si="6"/>
        <v>1080.0432</v>
      </c>
    </row>
    <row r="5" spans="1:12" ht="13.5">
      <c r="A5" s="22">
        <v>102</v>
      </c>
      <c r="B5" s="24">
        <v>913</v>
      </c>
      <c r="C5" s="24">
        <v>322</v>
      </c>
      <c r="D5" s="28">
        <v>913</v>
      </c>
      <c r="E5" s="28">
        <v>322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3.5">
      <c r="A6" s="22">
        <v>103</v>
      </c>
      <c r="B6" s="23">
        <v>4529</v>
      </c>
      <c r="C6" s="23">
        <v>1879</v>
      </c>
      <c r="D6" s="27">
        <v>4529</v>
      </c>
      <c r="E6" s="27">
        <v>1879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3">
        <f t="shared" si="6"/>
        <v>0</v>
      </c>
    </row>
    <row r="7" spans="1:12" ht="13.5">
      <c r="A7" s="22">
        <v>104</v>
      </c>
      <c r="B7" s="23">
        <v>532</v>
      </c>
      <c r="C7" s="23">
        <v>226</v>
      </c>
      <c r="D7" s="27">
        <v>532</v>
      </c>
      <c r="E7" s="27">
        <v>226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3">
        <f t="shared" si="6"/>
        <v>0</v>
      </c>
    </row>
    <row r="8" spans="1:12" ht="15" customHeight="1">
      <c r="A8" s="22">
        <v>106</v>
      </c>
      <c r="B8" s="23">
        <v>1374</v>
      </c>
      <c r="C8" s="23">
        <v>741</v>
      </c>
      <c r="D8" s="27">
        <v>1412</v>
      </c>
      <c r="E8" s="27">
        <v>765</v>
      </c>
      <c r="F8" s="1">
        <f t="shared" si="0"/>
        <v>38</v>
      </c>
      <c r="G8" s="1">
        <f t="shared" si="1"/>
        <v>24</v>
      </c>
      <c r="H8" s="1">
        <f t="shared" si="2"/>
        <v>238.64000000000001</v>
      </c>
      <c r="I8" s="1">
        <f t="shared" si="3"/>
        <v>92.16</v>
      </c>
      <c r="J8" s="2">
        <f t="shared" si="4"/>
        <v>330.8</v>
      </c>
      <c r="K8" s="2">
        <f t="shared" si="5"/>
        <v>26.464000000000002</v>
      </c>
      <c r="L8" s="3">
        <f t="shared" si="6"/>
        <v>357.264</v>
      </c>
    </row>
    <row r="9" spans="1:12" ht="13.5">
      <c r="A9" s="22">
        <v>107</v>
      </c>
      <c r="B9" s="23">
        <v>6031</v>
      </c>
      <c r="C9" s="23">
        <v>2410</v>
      </c>
      <c r="D9" s="27">
        <v>6092</v>
      </c>
      <c r="E9" s="27">
        <v>2427</v>
      </c>
      <c r="F9" s="1">
        <f t="shared" si="0"/>
        <v>61</v>
      </c>
      <c r="G9" s="1">
        <f t="shared" si="1"/>
        <v>17</v>
      </c>
      <c r="H9" s="1">
        <f t="shared" si="2"/>
        <v>383.08000000000004</v>
      </c>
      <c r="I9" s="1">
        <f t="shared" si="3"/>
        <v>65.28</v>
      </c>
      <c r="J9" s="2">
        <f t="shared" si="4"/>
        <v>448.36</v>
      </c>
      <c r="K9" s="2">
        <f t="shared" si="5"/>
        <v>35.8688</v>
      </c>
      <c r="L9" s="3">
        <f t="shared" si="6"/>
        <v>484.22880000000004</v>
      </c>
    </row>
    <row r="10" spans="1:12" ht="13.5">
      <c r="A10" s="22">
        <v>108</v>
      </c>
      <c r="B10" s="23">
        <v>159</v>
      </c>
      <c r="C10" s="23">
        <v>64</v>
      </c>
      <c r="D10" s="27">
        <v>159</v>
      </c>
      <c r="E10" s="27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3.5">
      <c r="A11" s="22">
        <v>109</v>
      </c>
      <c r="B11" s="23">
        <v>4624</v>
      </c>
      <c r="C11" s="23">
        <v>1623</v>
      </c>
      <c r="D11" s="27">
        <v>4741</v>
      </c>
      <c r="E11" s="27">
        <v>1662</v>
      </c>
      <c r="F11" s="1">
        <f t="shared" si="0"/>
        <v>117</v>
      </c>
      <c r="G11" s="1">
        <f t="shared" si="1"/>
        <v>39</v>
      </c>
      <c r="H11" s="1">
        <f t="shared" si="2"/>
        <v>734.76</v>
      </c>
      <c r="I11" s="1">
        <f t="shared" si="3"/>
        <v>149.76</v>
      </c>
      <c r="J11" s="2">
        <f t="shared" si="4"/>
        <v>884.52</v>
      </c>
      <c r="K11" s="2">
        <f t="shared" si="5"/>
        <v>70.7616</v>
      </c>
      <c r="L11" s="3">
        <f t="shared" si="6"/>
        <v>955.2816</v>
      </c>
    </row>
    <row r="12" spans="1:12" ht="13.5">
      <c r="A12" s="22">
        <v>110</v>
      </c>
      <c r="B12" s="23">
        <v>2956</v>
      </c>
      <c r="C12" s="23">
        <v>1655</v>
      </c>
      <c r="D12" s="27">
        <v>3001</v>
      </c>
      <c r="E12" s="27">
        <v>1681</v>
      </c>
      <c r="F12" s="1">
        <f t="shared" si="0"/>
        <v>45</v>
      </c>
      <c r="G12" s="1">
        <f t="shared" si="1"/>
        <v>26</v>
      </c>
      <c r="H12" s="1">
        <f t="shared" si="2"/>
        <v>282.6</v>
      </c>
      <c r="I12" s="1">
        <f t="shared" si="3"/>
        <v>99.84</v>
      </c>
      <c r="J12" s="2">
        <f t="shared" si="4"/>
        <v>382.44000000000005</v>
      </c>
      <c r="K12" s="2">
        <f t="shared" si="5"/>
        <v>30.595200000000006</v>
      </c>
      <c r="L12" s="3">
        <f t="shared" si="6"/>
        <v>413.03520000000003</v>
      </c>
    </row>
    <row r="13" spans="1:12" ht="13.5">
      <c r="A13" s="22">
        <v>111</v>
      </c>
      <c r="B13" s="23">
        <v>554</v>
      </c>
      <c r="C13" s="23">
        <v>258</v>
      </c>
      <c r="D13" s="27">
        <v>557</v>
      </c>
      <c r="E13" s="27">
        <v>258</v>
      </c>
      <c r="F13" s="1">
        <f t="shared" si="0"/>
        <v>3</v>
      </c>
      <c r="G13" s="1">
        <f t="shared" si="1"/>
        <v>0</v>
      </c>
      <c r="H13" s="1">
        <f t="shared" si="2"/>
        <v>18.84</v>
      </c>
      <c r="I13" s="1">
        <f t="shared" si="3"/>
        <v>0</v>
      </c>
      <c r="J13" s="2">
        <f t="shared" si="4"/>
        <v>18.84</v>
      </c>
      <c r="K13" s="2">
        <f t="shared" si="5"/>
        <v>1.5072</v>
      </c>
      <c r="L13" s="3">
        <f t="shared" si="6"/>
        <v>20.3472</v>
      </c>
    </row>
    <row r="14" spans="1:12" ht="13.5">
      <c r="A14" s="22" t="s">
        <v>1</v>
      </c>
      <c r="B14" s="23">
        <v>297</v>
      </c>
      <c r="C14" s="23">
        <v>140</v>
      </c>
      <c r="D14" s="27">
        <v>298</v>
      </c>
      <c r="E14" s="27">
        <v>140</v>
      </c>
      <c r="F14" s="1">
        <f t="shared" si="0"/>
        <v>1</v>
      </c>
      <c r="G14" s="1">
        <f t="shared" si="1"/>
        <v>0</v>
      </c>
      <c r="H14" s="1">
        <f t="shared" si="2"/>
        <v>6.28</v>
      </c>
      <c r="I14" s="1">
        <f t="shared" si="3"/>
        <v>0</v>
      </c>
      <c r="J14" s="2">
        <f t="shared" si="4"/>
        <v>6.28</v>
      </c>
      <c r="K14" s="2">
        <f t="shared" si="5"/>
        <v>0.5024000000000001</v>
      </c>
      <c r="L14" s="3">
        <f t="shared" si="6"/>
        <v>6.7824</v>
      </c>
    </row>
    <row r="15" spans="1:12" ht="13.5">
      <c r="A15" s="22">
        <v>114</v>
      </c>
      <c r="B15" s="23">
        <v>12386</v>
      </c>
      <c r="C15" s="23">
        <v>5885</v>
      </c>
      <c r="D15" s="27">
        <v>12787</v>
      </c>
      <c r="E15" s="27">
        <v>6111</v>
      </c>
      <c r="F15" s="1">
        <f t="shared" si="0"/>
        <v>401</v>
      </c>
      <c r="G15" s="1">
        <f t="shared" si="1"/>
        <v>226</v>
      </c>
      <c r="H15" s="1">
        <f t="shared" si="2"/>
        <v>2518.28</v>
      </c>
      <c r="I15" s="1">
        <f t="shared" si="3"/>
        <v>867.8399999999999</v>
      </c>
      <c r="J15" s="2">
        <f t="shared" si="4"/>
        <v>3386.12</v>
      </c>
      <c r="K15" s="2">
        <f t="shared" si="5"/>
        <v>270.8896</v>
      </c>
      <c r="L15" s="3">
        <f t="shared" si="6"/>
        <v>3657.0096</v>
      </c>
    </row>
    <row r="16" spans="1:12" ht="13.5">
      <c r="A16" s="22" t="s">
        <v>2</v>
      </c>
      <c r="B16" s="23">
        <v>8037</v>
      </c>
      <c r="C16" s="23">
        <v>3137</v>
      </c>
      <c r="D16" s="27">
        <v>8152</v>
      </c>
      <c r="E16" s="27">
        <v>3186</v>
      </c>
      <c r="F16" s="1">
        <f t="shared" si="0"/>
        <v>115</v>
      </c>
      <c r="G16" s="1">
        <f t="shared" si="1"/>
        <v>49</v>
      </c>
      <c r="H16" s="1">
        <f t="shared" si="2"/>
        <v>722.2</v>
      </c>
      <c r="I16" s="1">
        <f t="shared" si="3"/>
        <v>188.16</v>
      </c>
      <c r="J16" s="2">
        <f t="shared" si="4"/>
        <v>910.36</v>
      </c>
      <c r="K16" s="2">
        <f t="shared" si="5"/>
        <v>72.8288</v>
      </c>
      <c r="L16" s="3">
        <f t="shared" si="6"/>
        <v>983.1888</v>
      </c>
    </row>
    <row r="17" spans="1:12" ht="13.5">
      <c r="A17" s="22" t="s">
        <v>3</v>
      </c>
      <c r="B17" s="23">
        <v>782</v>
      </c>
      <c r="C17" s="23">
        <v>162</v>
      </c>
      <c r="D17" s="27">
        <v>782</v>
      </c>
      <c r="E17" s="27">
        <v>162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3.5">
      <c r="A18" s="22">
        <v>118</v>
      </c>
      <c r="B18" s="23">
        <v>3737</v>
      </c>
      <c r="C18" s="23">
        <v>1836</v>
      </c>
      <c r="D18" s="27">
        <v>3788</v>
      </c>
      <c r="E18" s="27">
        <v>1858</v>
      </c>
      <c r="F18" s="1">
        <f t="shared" si="0"/>
        <v>51</v>
      </c>
      <c r="G18" s="1">
        <f t="shared" si="1"/>
        <v>22</v>
      </c>
      <c r="H18" s="1">
        <f t="shared" si="2"/>
        <v>320.28000000000003</v>
      </c>
      <c r="I18" s="1">
        <f t="shared" si="3"/>
        <v>84.47999999999999</v>
      </c>
      <c r="J18" s="2">
        <f t="shared" si="4"/>
        <v>404.76</v>
      </c>
      <c r="K18" s="2">
        <f t="shared" si="5"/>
        <v>32.3808</v>
      </c>
      <c r="L18" s="3">
        <f t="shared" si="6"/>
        <v>437.1408</v>
      </c>
    </row>
    <row r="19" spans="1:12" ht="13.5">
      <c r="A19" s="22">
        <v>119</v>
      </c>
      <c r="B19" s="23">
        <v>360</v>
      </c>
      <c r="C19" s="23">
        <v>146</v>
      </c>
      <c r="D19" s="27">
        <v>360</v>
      </c>
      <c r="E19" s="27">
        <v>146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3.5">
      <c r="A20" s="22">
        <v>120</v>
      </c>
      <c r="B20" s="23">
        <v>1456</v>
      </c>
      <c r="C20" s="23">
        <v>156</v>
      </c>
      <c r="D20" s="27">
        <v>1456</v>
      </c>
      <c r="E20" s="27">
        <v>156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3.5">
      <c r="A21" s="22" t="s">
        <v>4</v>
      </c>
      <c r="B21" s="23">
        <v>5606</v>
      </c>
      <c r="C21" s="23">
        <v>2427</v>
      </c>
      <c r="D21" s="27">
        <v>5761</v>
      </c>
      <c r="E21" s="27">
        <v>2490</v>
      </c>
      <c r="F21" s="1">
        <f t="shared" si="0"/>
        <v>155</v>
      </c>
      <c r="G21" s="1">
        <f t="shared" si="1"/>
        <v>63</v>
      </c>
      <c r="H21" s="1">
        <f t="shared" si="2"/>
        <v>973.4000000000001</v>
      </c>
      <c r="I21" s="1">
        <f t="shared" si="3"/>
        <v>241.92</v>
      </c>
      <c r="J21" s="2">
        <f t="shared" si="4"/>
        <v>1215.3200000000002</v>
      </c>
      <c r="K21" s="2">
        <f t="shared" si="5"/>
        <v>97.22560000000001</v>
      </c>
      <c r="L21" s="3">
        <f t="shared" si="6"/>
        <v>1312.5456000000001</v>
      </c>
    </row>
    <row r="22" spans="1:12" ht="13.5">
      <c r="A22" s="22">
        <v>123</v>
      </c>
      <c r="B22" s="23">
        <v>4714</v>
      </c>
      <c r="C22" s="23">
        <v>1475</v>
      </c>
      <c r="D22" s="27">
        <v>4750</v>
      </c>
      <c r="E22" s="27">
        <v>1487</v>
      </c>
      <c r="F22" s="1">
        <f t="shared" si="0"/>
        <v>36</v>
      </c>
      <c r="G22" s="1">
        <f t="shared" si="1"/>
        <v>12</v>
      </c>
      <c r="H22" s="1">
        <f t="shared" si="2"/>
        <v>226.08</v>
      </c>
      <c r="I22" s="1">
        <f t="shared" si="3"/>
        <v>46.08</v>
      </c>
      <c r="J22" s="2">
        <f t="shared" si="4"/>
        <v>272.16</v>
      </c>
      <c r="K22" s="2">
        <f t="shared" si="5"/>
        <v>21.772800000000004</v>
      </c>
      <c r="L22" s="3">
        <f t="shared" si="6"/>
        <v>293.93280000000004</v>
      </c>
    </row>
    <row r="23" spans="1:12" ht="13.5">
      <c r="A23" s="22">
        <v>124</v>
      </c>
      <c r="B23" s="23">
        <v>2</v>
      </c>
      <c r="C23" s="23">
        <v>0</v>
      </c>
      <c r="D23" s="27">
        <v>2</v>
      </c>
      <c r="E23" s="27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3.5">
      <c r="A24" s="22">
        <v>125</v>
      </c>
      <c r="B24" s="23">
        <v>599</v>
      </c>
      <c r="C24" s="23">
        <v>93</v>
      </c>
      <c r="D24" s="27">
        <v>604</v>
      </c>
      <c r="E24" s="27">
        <v>93</v>
      </c>
      <c r="F24" s="1">
        <f t="shared" si="0"/>
        <v>5</v>
      </c>
      <c r="G24" s="1">
        <f t="shared" si="1"/>
        <v>0</v>
      </c>
      <c r="H24" s="1">
        <f t="shared" si="2"/>
        <v>31.400000000000002</v>
      </c>
      <c r="I24" s="1">
        <f t="shared" si="3"/>
        <v>0</v>
      </c>
      <c r="J24" s="2">
        <f t="shared" si="4"/>
        <v>31.400000000000002</v>
      </c>
      <c r="K24" s="2">
        <f t="shared" si="5"/>
        <v>2.512</v>
      </c>
      <c r="L24" s="3">
        <f t="shared" si="6"/>
        <v>33.912</v>
      </c>
    </row>
    <row r="25" spans="1:12" ht="13.5">
      <c r="A25" s="22">
        <v>126</v>
      </c>
      <c r="B25" s="23">
        <v>1185</v>
      </c>
      <c r="C25" s="23">
        <v>394</v>
      </c>
      <c r="D25" s="27">
        <v>1186</v>
      </c>
      <c r="E25" s="27">
        <v>395</v>
      </c>
      <c r="F25" s="1">
        <f>D25-B25</f>
        <v>1</v>
      </c>
      <c r="G25" s="1">
        <f>E25-C25</f>
        <v>1</v>
      </c>
      <c r="H25" s="1">
        <f t="shared" si="2"/>
        <v>6.28</v>
      </c>
      <c r="I25" s="1">
        <f t="shared" si="3"/>
        <v>3.84</v>
      </c>
      <c r="J25" s="2">
        <f>H25+I25</f>
        <v>10.120000000000001</v>
      </c>
      <c r="K25" s="2">
        <f>J25*$K$2</f>
        <v>0.8096000000000001</v>
      </c>
      <c r="L25" s="3">
        <f>J25+K25</f>
        <v>10.9296</v>
      </c>
    </row>
    <row r="26" spans="1:12" ht="13.5">
      <c r="A26" s="22">
        <v>127</v>
      </c>
      <c r="B26" s="23">
        <v>1368</v>
      </c>
      <c r="C26" s="23">
        <v>235</v>
      </c>
      <c r="D26" s="27">
        <v>1370</v>
      </c>
      <c r="E26" s="27">
        <v>236</v>
      </c>
      <c r="F26" s="1">
        <f t="shared" si="0"/>
        <v>2</v>
      </c>
      <c r="G26" s="1">
        <f t="shared" si="1"/>
        <v>1</v>
      </c>
      <c r="H26" s="1">
        <f t="shared" si="2"/>
        <v>12.56</v>
      </c>
      <c r="I26" s="1">
        <f t="shared" si="3"/>
        <v>3.84</v>
      </c>
      <c r="J26" s="2">
        <f t="shared" si="4"/>
        <v>16.4</v>
      </c>
      <c r="K26" s="2">
        <f t="shared" si="5"/>
        <v>1.3119999999999998</v>
      </c>
      <c r="L26" s="3">
        <f t="shared" si="6"/>
        <v>17.712</v>
      </c>
    </row>
    <row r="27" spans="1:12" ht="13.5">
      <c r="A27" s="22">
        <v>128</v>
      </c>
      <c r="B27" s="23">
        <v>5</v>
      </c>
      <c r="C27" s="23">
        <v>3</v>
      </c>
      <c r="D27" s="27">
        <v>5</v>
      </c>
      <c r="E27" s="27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3.5">
      <c r="A28" s="22">
        <v>129</v>
      </c>
      <c r="B28" s="23">
        <v>1068</v>
      </c>
      <c r="C28" s="23">
        <v>291</v>
      </c>
      <c r="D28" s="27">
        <v>1068</v>
      </c>
      <c r="E28" s="27">
        <v>291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3.5">
      <c r="A29" s="22">
        <v>133</v>
      </c>
      <c r="B29" s="23">
        <v>215</v>
      </c>
      <c r="C29" s="23">
        <v>92</v>
      </c>
      <c r="D29" s="27">
        <v>215</v>
      </c>
      <c r="E29" s="27">
        <v>92</v>
      </c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3">
        <f t="shared" si="6"/>
        <v>0</v>
      </c>
    </row>
    <row r="30" spans="1:12" ht="13.5">
      <c r="A30" s="22">
        <v>134</v>
      </c>
      <c r="B30" s="23">
        <v>521</v>
      </c>
      <c r="C30" s="23">
        <v>97</v>
      </c>
      <c r="D30" s="27">
        <v>521</v>
      </c>
      <c r="E30" s="27">
        <v>97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3.5">
      <c r="A31" s="22">
        <v>135</v>
      </c>
      <c r="B31" s="23">
        <v>2595</v>
      </c>
      <c r="C31" s="23">
        <v>698</v>
      </c>
      <c r="D31" s="27">
        <v>2603</v>
      </c>
      <c r="E31" s="27">
        <v>700</v>
      </c>
      <c r="F31" s="1">
        <f t="shared" si="0"/>
        <v>8</v>
      </c>
      <c r="G31" s="1">
        <f t="shared" si="1"/>
        <v>2</v>
      </c>
      <c r="H31" s="1">
        <f t="shared" si="2"/>
        <v>50.24</v>
      </c>
      <c r="I31" s="1">
        <f t="shared" si="3"/>
        <v>7.68</v>
      </c>
      <c r="J31" s="2">
        <f t="shared" si="4"/>
        <v>57.92</v>
      </c>
      <c r="K31" s="2">
        <f t="shared" si="5"/>
        <v>4.6336</v>
      </c>
      <c r="L31" s="3">
        <f>J31+K31</f>
        <v>62.5536</v>
      </c>
    </row>
    <row r="32" spans="1:12" ht="13.5">
      <c r="A32" s="22">
        <v>137</v>
      </c>
      <c r="B32" s="23">
        <v>2009</v>
      </c>
      <c r="C32" s="23">
        <v>1138</v>
      </c>
      <c r="D32" s="27">
        <v>2079</v>
      </c>
      <c r="E32" s="27">
        <v>1172</v>
      </c>
      <c r="F32" s="1">
        <f t="shared" si="0"/>
        <v>70</v>
      </c>
      <c r="G32" s="1">
        <f t="shared" si="1"/>
        <v>34</v>
      </c>
      <c r="H32" s="1">
        <f t="shared" si="2"/>
        <v>439.6</v>
      </c>
      <c r="I32" s="1">
        <f t="shared" si="3"/>
        <v>130.56</v>
      </c>
      <c r="J32" s="2">
        <f>H32+I32</f>
        <v>570.1600000000001</v>
      </c>
      <c r="K32" s="2">
        <f>J32*$K$2</f>
        <v>45.61280000000001</v>
      </c>
      <c r="L32" s="3">
        <f>J32+K32</f>
        <v>615.7728000000001</v>
      </c>
    </row>
    <row r="33" spans="1:12" ht="13.5">
      <c r="A33" s="22" t="s">
        <v>5</v>
      </c>
      <c r="B33" s="23">
        <v>4801</v>
      </c>
      <c r="C33" s="23">
        <v>1820</v>
      </c>
      <c r="D33" s="27">
        <v>4874</v>
      </c>
      <c r="E33" s="27">
        <v>1852</v>
      </c>
      <c r="F33" s="1">
        <f t="shared" si="0"/>
        <v>73</v>
      </c>
      <c r="G33" s="1">
        <f t="shared" si="1"/>
        <v>32</v>
      </c>
      <c r="H33" s="1">
        <f t="shared" si="2"/>
        <v>458.44</v>
      </c>
      <c r="I33" s="1">
        <f t="shared" si="3"/>
        <v>122.88</v>
      </c>
      <c r="J33" s="2">
        <f>H33+I33</f>
        <v>581.3199999999999</v>
      </c>
      <c r="K33" s="2">
        <f>J33*$K$2</f>
        <v>46.505599999999994</v>
      </c>
      <c r="L33" s="3">
        <f>J33+K33</f>
        <v>627.8255999999999</v>
      </c>
    </row>
    <row r="34" spans="1:12" ht="13.5">
      <c r="A34" s="22">
        <v>140</v>
      </c>
      <c r="B34" s="23">
        <v>2232</v>
      </c>
      <c r="C34" s="23">
        <v>932</v>
      </c>
      <c r="D34" s="27">
        <v>2233</v>
      </c>
      <c r="E34" s="27">
        <v>932</v>
      </c>
      <c r="F34" s="1">
        <f t="shared" si="0"/>
        <v>1</v>
      </c>
      <c r="G34" s="1">
        <f t="shared" si="1"/>
        <v>0</v>
      </c>
      <c r="H34" s="1">
        <f t="shared" si="2"/>
        <v>6.28</v>
      </c>
      <c r="I34" s="1">
        <f t="shared" si="3"/>
        <v>0</v>
      </c>
      <c r="J34" s="2">
        <f>H34+I34</f>
        <v>6.28</v>
      </c>
      <c r="K34" s="2">
        <f>J34*$K$2</f>
        <v>0.5024000000000001</v>
      </c>
      <c r="L34" s="3">
        <f>J34+K34</f>
        <v>6.7824</v>
      </c>
    </row>
    <row r="35" spans="1:12" ht="13.5">
      <c r="A35" s="22">
        <v>142</v>
      </c>
      <c r="B35" s="23">
        <v>1380</v>
      </c>
      <c r="C35" s="23">
        <v>396</v>
      </c>
      <c r="D35" s="27">
        <v>1380</v>
      </c>
      <c r="E35" s="27">
        <v>396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3.5">
      <c r="A36" s="22">
        <v>143</v>
      </c>
      <c r="B36" s="23">
        <v>5649</v>
      </c>
      <c r="C36" s="23">
        <v>2396</v>
      </c>
      <c r="D36" s="27">
        <v>5704</v>
      </c>
      <c r="E36" s="27">
        <v>2430</v>
      </c>
      <c r="F36" s="1">
        <f t="shared" si="0"/>
        <v>55</v>
      </c>
      <c r="G36" s="1">
        <f t="shared" si="1"/>
        <v>34</v>
      </c>
      <c r="H36" s="1">
        <f t="shared" si="7"/>
        <v>345.40000000000003</v>
      </c>
      <c r="I36" s="1">
        <f t="shared" si="8"/>
        <v>130.56</v>
      </c>
      <c r="J36" s="2">
        <f t="shared" si="4"/>
        <v>475.96000000000004</v>
      </c>
      <c r="K36" s="2">
        <f t="shared" si="5"/>
        <v>38.076800000000006</v>
      </c>
      <c r="L36" s="3">
        <f t="shared" si="6"/>
        <v>514.0368000000001</v>
      </c>
    </row>
    <row r="37" spans="1:12" ht="13.5">
      <c r="A37" s="22">
        <v>144</v>
      </c>
      <c r="B37" s="23">
        <v>501</v>
      </c>
      <c r="C37" s="23">
        <v>401</v>
      </c>
      <c r="D37" s="27">
        <v>502</v>
      </c>
      <c r="E37" s="27">
        <v>401</v>
      </c>
      <c r="F37" s="1">
        <f t="shared" si="0"/>
        <v>1</v>
      </c>
      <c r="G37" s="1">
        <f t="shared" si="1"/>
        <v>0</v>
      </c>
      <c r="H37" s="1">
        <f t="shared" si="7"/>
        <v>6.28</v>
      </c>
      <c r="I37" s="1">
        <f t="shared" si="8"/>
        <v>0</v>
      </c>
      <c r="J37" s="2">
        <f t="shared" si="4"/>
        <v>6.28</v>
      </c>
      <c r="K37" s="2">
        <f t="shared" si="5"/>
        <v>0.5024000000000001</v>
      </c>
      <c r="L37" s="3">
        <f t="shared" si="6"/>
        <v>6.7824</v>
      </c>
    </row>
    <row r="38" spans="1:12" ht="13.5">
      <c r="A38" s="22" t="s">
        <v>6</v>
      </c>
      <c r="B38" s="23">
        <v>3101</v>
      </c>
      <c r="C38" s="23">
        <v>697</v>
      </c>
      <c r="D38" s="27">
        <v>3101</v>
      </c>
      <c r="E38" s="27">
        <v>697</v>
      </c>
      <c r="F38" s="1">
        <f t="shared" si="0"/>
        <v>0</v>
      </c>
      <c r="G38" s="1">
        <f t="shared" si="1"/>
        <v>0</v>
      </c>
      <c r="H38" s="1">
        <f t="shared" si="7"/>
        <v>0</v>
      </c>
      <c r="I38" s="1">
        <f t="shared" si="8"/>
        <v>0</v>
      </c>
      <c r="J38" s="2">
        <f t="shared" si="4"/>
        <v>0</v>
      </c>
      <c r="K38" s="2">
        <f t="shared" si="5"/>
        <v>0</v>
      </c>
      <c r="L38" s="3">
        <f t="shared" si="6"/>
        <v>0</v>
      </c>
    </row>
    <row r="39" spans="1:12" ht="13.5">
      <c r="A39" s="22" t="s">
        <v>21</v>
      </c>
      <c r="B39" s="23">
        <v>3185</v>
      </c>
      <c r="C39" s="23">
        <v>1435</v>
      </c>
      <c r="D39" s="27">
        <v>3204</v>
      </c>
      <c r="E39" s="27">
        <v>1444</v>
      </c>
      <c r="F39" s="1">
        <f t="shared" si="0"/>
        <v>19</v>
      </c>
      <c r="G39" s="1">
        <f t="shared" si="1"/>
        <v>9</v>
      </c>
      <c r="H39" s="1">
        <f t="shared" si="7"/>
        <v>119.32000000000001</v>
      </c>
      <c r="I39" s="1">
        <f t="shared" si="8"/>
        <v>34.56</v>
      </c>
      <c r="J39" s="2">
        <f t="shared" si="4"/>
        <v>153.88</v>
      </c>
      <c r="K39" s="2">
        <f t="shared" si="5"/>
        <v>12.3104</v>
      </c>
      <c r="L39" s="3">
        <f t="shared" si="6"/>
        <v>166.19039999999998</v>
      </c>
    </row>
    <row r="40" spans="1:12" ht="13.5">
      <c r="A40" s="22" t="s">
        <v>23</v>
      </c>
      <c r="B40" s="23">
        <v>5111</v>
      </c>
      <c r="C40" s="23">
        <v>1975</v>
      </c>
      <c r="D40" s="27">
        <v>5112</v>
      </c>
      <c r="E40" s="27">
        <v>1975</v>
      </c>
      <c r="F40" s="1">
        <f>D40-B40</f>
        <v>1</v>
      </c>
      <c r="G40" s="1">
        <f>E40-C40</f>
        <v>0</v>
      </c>
      <c r="H40" s="1">
        <f t="shared" si="7"/>
        <v>6.28</v>
      </c>
      <c r="I40" s="1">
        <f t="shared" si="8"/>
        <v>0</v>
      </c>
      <c r="J40" s="2">
        <f>H40+I40</f>
        <v>6.28</v>
      </c>
      <c r="K40" s="2">
        <f>J40*$K$2</f>
        <v>0.5024000000000001</v>
      </c>
      <c r="L40" s="3">
        <f>J40+K40</f>
        <v>6.7824</v>
      </c>
    </row>
    <row r="41" spans="1:12" ht="13.5">
      <c r="A41" s="22" t="s">
        <v>7</v>
      </c>
      <c r="B41" s="23">
        <v>652</v>
      </c>
      <c r="C41" s="23">
        <v>163</v>
      </c>
      <c r="D41" s="27">
        <v>653</v>
      </c>
      <c r="E41" s="27">
        <v>163</v>
      </c>
      <c r="F41" s="1">
        <f t="shared" si="0"/>
        <v>1</v>
      </c>
      <c r="G41" s="1">
        <f t="shared" si="1"/>
        <v>0</v>
      </c>
      <c r="H41" s="1">
        <f t="shared" si="7"/>
        <v>6.28</v>
      </c>
      <c r="I41" s="1">
        <f t="shared" si="8"/>
        <v>0</v>
      </c>
      <c r="J41" s="2">
        <f t="shared" si="4"/>
        <v>6.28</v>
      </c>
      <c r="K41" s="2">
        <f t="shared" si="5"/>
        <v>0.5024000000000001</v>
      </c>
      <c r="L41" s="3">
        <f t="shared" si="6"/>
        <v>6.7824</v>
      </c>
    </row>
    <row r="42" spans="1:12" ht="13.5">
      <c r="A42" s="22">
        <v>153</v>
      </c>
      <c r="B42" s="23">
        <v>2597</v>
      </c>
      <c r="C42" s="23">
        <v>1246</v>
      </c>
      <c r="D42" s="27">
        <v>2597</v>
      </c>
      <c r="E42" s="27">
        <v>1246</v>
      </c>
      <c r="F42" s="1">
        <f t="shared" si="0"/>
        <v>0</v>
      </c>
      <c r="G42" s="1">
        <f t="shared" si="1"/>
        <v>0</v>
      </c>
      <c r="H42" s="1">
        <f t="shared" si="7"/>
        <v>0</v>
      </c>
      <c r="I42" s="1">
        <f t="shared" si="8"/>
        <v>0</v>
      </c>
      <c r="J42" s="2">
        <f t="shared" si="4"/>
        <v>0</v>
      </c>
      <c r="K42" s="2">
        <f t="shared" si="5"/>
        <v>0</v>
      </c>
      <c r="L42" s="3">
        <f t="shared" si="6"/>
        <v>0</v>
      </c>
    </row>
    <row r="43" spans="1:12" ht="13.5">
      <c r="A43" s="22" t="s">
        <v>24</v>
      </c>
      <c r="B43" s="23">
        <v>2446</v>
      </c>
      <c r="C43" s="23">
        <v>835</v>
      </c>
      <c r="D43" s="27">
        <v>2462</v>
      </c>
      <c r="E43" s="27">
        <v>837</v>
      </c>
      <c r="F43" s="1">
        <f>D43-B43</f>
        <v>16</v>
      </c>
      <c r="G43" s="1">
        <f>E43-C43</f>
        <v>2</v>
      </c>
      <c r="H43" s="1">
        <f t="shared" si="7"/>
        <v>100.48</v>
      </c>
      <c r="I43" s="1">
        <f t="shared" si="8"/>
        <v>7.68</v>
      </c>
      <c r="J43" s="2">
        <f>H43+I43</f>
        <v>108.16</v>
      </c>
      <c r="K43" s="2">
        <f>J43*$K$2</f>
        <v>8.6528</v>
      </c>
      <c r="L43" s="3">
        <f>J43+K43</f>
        <v>116.8128</v>
      </c>
    </row>
    <row r="44" spans="1:12" ht="13.5">
      <c r="A44" s="22">
        <v>154</v>
      </c>
      <c r="B44" s="23">
        <v>86</v>
      </c>
      <c r="C44" s="23">
        <v>5</v>
      </c>
      <c r="D44" s="27">
        <v>87</v>
      </c>
      <c r="E44" s="27">
        <v>5</v>
      </c>
      <c r="F44" s="1">
        <f t="shared" si="0"/>
        <v>1</v>
      </c>
      <c r="G44" s="1">
        <f t="shared" si="1"/>
        <v>0</v>
      </c>
      <c r="H44" s="1">
        <f t="shared" si="7"/>
        <v>6.28</v>
      </c>
      <c r="I44" s="1">
        <f t="shared" si="8"/>
        <v>0</v>
      </c>
      <c r="J44" s="2">
        <f t="shared" si="4"/>
        <v>6.28</v>
      </c>
      <c r="K44" s="2">
        <f t="shared" si="5"/>
        <v>0.5024000000000001</v>
      </c>
      <c r="L44" s="3">
        <f t="shared" si="6"/>
        <v>6.7824</v>
      </c>
    </row>
    <row r="45" spans="1:12" ht="13.5">
      <c r="A45" s="22">
        <v>155</v>
      </c>
      <c r="B45" s="23">
        <v>2067</v>
      </c>
      <c r="C45" s="23">
        <v>987</v>
      </c>
      <c r="D45" s="27">
        <v>2076</v>
      </c>
      <c r="E45" s="27">
        <v>987</v>
      </c>
      <c r="F45" s="1">
        <f t="shared" si="0"/>
        <v>9</v>
      </c>
      <c r="G45" s="1">
        <f t="shared" si="1"/>
        <v>0</v>
      </c>
      <c r="H45" s="1">
        <f t="shared" si="7"/>
        <v>56.52</v>
      </c>
      <c r="I45" s="1">
        <f t="shared" si="8"/>
        <v>0</v>
      </c>
      <c r="J45" s="2">
        <f t="shared" si="4"/>
        <v>56.52</v>
      </c>
      <c r="K45" s="2">
        <f t="shared" si="5"/>
        <v>4.5216</v>
      </c>
      <c r="L45" s="3">
        <f t="shared" si="6"/>
        <v>61.0416</v>
      </c>
    </row>
    <row r="46" spans="1:12" ht="13.5">
      <c r="A46" s="22">
        <v>156</v>
      </c>
      <c r="B46" s="23">
        <v>10538</v>
      </c>
      <c r="C46" s="23">
        <v>7160</v>
      </c>
      <c r="D46" s="27">
        <v>10593</v>
      </c>
      <c r="E46" s="27">
        <v>7241</v>
      </c>
      <c r="F46" s="1">
        <f t="shared" si="0"/>
        <v>55</v>
      </c>
      <c r="G46" s="1">
        <f t="shared" si="1"/>
        <v>81</v>
      </c>
      <c r="H46" s="1">
        <f t="shared" si="7"/>
        <v>345.40000000000003</v>
      </c>
      <c r="I46" s="1">
        <f t="shared" si="8"/>
        <v>311.03999999999996</v>
      </c>
      <c r="J46" s="2">
        <f t="shared" si="4"/>
        <v>656.44</v>
      </c>
      <c r="K46" s="2">
        <f t="shared" si="5"/>
        <v>52.51520000000001</v>
      </c>
      <c r="L46" s="3">
        <f t="shared" si="6"/>
        <v>708.9552000000001</v>
      </c>
    </row>
    <row r="47" spans="1:12" ht="13.5">
      <c r="A47" s="22">
        <v>157</v>
      </c>
      <c r="B47" s="23">
        <v>4807</v>
      </c>
      <c r="C47" s="23">
        <v>726</v>
      </c>
      <c r="D47" s="27">
        <v>4807</v>
      </c>
      <c r="E47" s="27">
        <v>727</v>
      </c>
      <c r="F47" s="1">
        <f t="shared" si="0"/>
        <v>0</v>
      </c>
      <c r="G47" s="1">
        <f t="shared" si="1"/>
        <v>1</v>
      </c>
      <c r="H47" s="1">
        <f t="shared" si="7"/>
        <v>0</v>
      </c>
      <c r="I47" s="1">
        <f t="shared" si="8"/>
        <v>3.84</v>
      </c>
      <c r="J47" s="2">
        <f t="shared" si="4"/>
        <v>3.84</v>
      </c>
      <c r="K47" s="2">
        <f t="shared" si="5"/>
        <v>0.3072</v>
      </c>
      <c r="L47" s="3">
        <f t="shared" si="6"/>
        <v>4.1472</v>
      </c>
    </row>
    <row r="48" spans="1:12" ht="13.5">
      <c r="A48" s="22" t="s">
        <v>8</v>
      </c>
      <c r="B48" s="23">
        <v>7595</v>
      </c>
      <c r="C48" s="23">
        <v>3269</v>
      </c>
      <c r="D48" s="27">
        <v>7595</v>
      </c>
      <c r="E48" s="27">
        <v>3269</v>
      </c>
      <c r="F48" s="1">
        <f t="shared" si="0"/>
        <v>0</v>
      </c>
      <c r="G48" s="1">
        <f t="shared" si="1"/>
        <v>0</v>
      </c>
      <c r="H48" s="1">
        <f t="shared" si="7"/>
        <v>0</v>
      </c>
      <c r="I48" s="1">
        <f t="shared" si="8"/>
        <v>0</v>
      </c>
      <c r="J48" s="2">
        <f t="shared" si="4"/>
        <v>0</v>
      </c>
      <c r="K48" s="2">
        <f t="shared" si="5"/>
        <v>0</v>
      </c>
      <c r="L48" s="3">
        <f t="shared" si="6"/>
        <v>0</v>
      </c>
    </row>
    <row r="49" spans="1:12" ht="13.5">
      <c r="A49" s="22">
        <v>160</v>
      </c>
      <c r="B49" s="23">
        <v>2993</v>
      </c>
      <c r="C49" s="23">
        <v>1135</v>
      </c>
      <c r="D49" s="27">
        <v>3098</v>
      </c>
      <c r="E49" s="27">
        <v>1177</v>
      </c>
      <c r="F49" s="1">
        <f t="shared" si="0"/>
        <v>105</v>
      </c>
      <c r="G49" s="1">
        <f t="shared" si="1"/>
        <v>42</v>
      </c>
      <c r="H49" s="1">
        <f t="shared" si="7"/>
        <v>659.4</v>
      </c>
      <c r="I49" s="1">
        <f t="shared" si="8"/>
        <v>161.28</v>
      </c>
      <c r="J49" s="2">
        <f t="shared" si="4"/>
        <v>820.68</v>
      </c>
      <c r="K49" s="2">
        <f t="shared" si="5"/>
        <v>65.6544</v>
      </c>
      <c r="L49" s="3">
        <f>J49+K49</f>
        <v>886.3344</v>
      </c>
    </row>
    <row r="50" spans="1:12" ht="13.5">
      <c r="A50" s="22" t="s">
        <v>22</v>
      </c>
      <c r="B50" s="23">
        <v>1496</v>
      </c>
      <c r="C50" s="23">
        <v>724</v>
      </c>
      <c r="D50" s="27">
        <v>1496</v>
      </c>
      <c r="E50" s="27">
        <v>724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3.5">
      <c r="A51" s="22">
        <v>163</v>
      </c>
      <c r="B51" s="23">
        <v>581</v>
      </c>
      <c r="C51" s="23">
        <v>143</v>
      </c>
      <c r="D51" s="27">
        <v>581</v>
      </c>
      <c r="E51" s="27">
        <v>143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3.5">
      <c r="A52" s="22">
        <v>164</v>
      </c>
      <c r="B52" s="23">
        <v>8265</v>
      </c>
      <c r="C52" s="23">
        <v>4080</v>
      </c>
      <c r="D52" s="27">
        <v>8284</v>
      </c>
      <c r="E52" s="27">
        <v>4094</v>
      </c>
      <c r="F52" s="1">
        <f t="shared" si="0"/>
        <v>19</v>
      </c>
      <c r="G52" s="1">
        <f t="shared" si="1"/>
        <v>14</v>
      </c>
      <c r="H52" s="1">
        <f t="shared" si="7"/>
        <v>119.32000000000001</v>
      </c>
      <c r="I52" s="1">
        <f t="shared" si="8"/>
        <v>53.76</v>
      </c>
      <c r="J52" s="2">
        <f t="shared" si="4"/>
        <v>173.08</v>
      </c>
      <c r="K52" s="2">
        <f t="shared" si="5"/>
        <v>13.846400000000001</v>
      </c>
      <c r="L52" s="3">
        <f>J52+K52</f>
        <v>186.9264</v>
      </c>
    </row>
    <row r="53" spans="1:12" ht="13.5">
      <c r="A53" s="22">
        <v>165</v>
      </c>
      <c r="B53" s="23">
        <v>4754</v>
      </c>
      <c r="C53" s="23">
        <v>2161</v>
      </c>
      <c r="D53" s="27">
        <v>4865</v>
      </c>
      <c r="E53" s="27">
        <v>2215</v>
      </c>
      <c r="F53" s="1">
        <f t="shared" si="0"/>
        <v>111</v>
      </c>
      <c r="G53" s="1">
        <f>E53-C53</f>
        <v>54</v>
      </c>
      <c r="H53" s="1">
        <f t="shared" si="7"/>
        <v>697.08</v>
      </c>
      <c r="I53" s="1">
        <f t="shared" si="8"/>
        <v>207.35999999999999</v>
      </c>
      <c r="J53" s="2">
        <f t="shared" si="4"/>
        <v>904.44</v>
      </c>
      <c r="K53" s="2">
        <f t="shared" si="5"/>
        <v>72.35520000000001</v>
      </c>
      <c r="L53" s="3">
        <f>J53+K53</f>
        <v>976.7952</v>
      </c>
    </row>
    <row r="54" spans="1:12" ht="13.5">
      <c r="A54" s="22">
        <v>166</v>
      </c>
      <c r="B54" s="23">
        <v>2179</v>
      </c>
      <c r="C54" s="23">
        <v>870</v>
      </c>
      <c r="D54" s="27">
        <v>2205</v>
      </c>
      <c r="E54" s="27">
        <v>870</v>
      </c>
      <c r="F54" s="1">
        <f t="shared" si="0"/>
        <v>26</v>
      </c>
      <c r="G54" s="1">
        <f t="shared" si="1"/>
        <v>0</v>
      </c>
      <c r="H54" s="1">
        <f t="shared" si="7"/>
        <v>163.28</v>
      </c>
      <c r="I54" s="1">
        <f t="shared" si="8"/>
        <v>0</v>
      </c>
      <c r="J54" s="2">
        <f t="shared" si="4"/>
        <v>163.28</v>
      </c>
      <c r="K54" s="2">
        <f t="shared" si="5"/>
        <v>13.0624</v>
      </c>
      <c r="L54" s="3">
        <f t="shared" si="6"/>
        <v>176.3424</v>
      </c>
    </row>
    <row r="55" spans="1:12" ht="13.5">
      <c r="A55" s="22">
        <v>168</v>
      </c>
      <c r="B55" s="23">
        <v>194</v>
      </c>
      <c r="C55" s="23">
        <v>40</v>
      </c>
      <c r="D55" s="27">
        <v>194</v>
      </c>
      <c r="E55" s="27">
        <v>40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3.5">
      <c r="A56" s="22">
        <v>169</v>
      </c>
      <c r="B56" s="23">
        <v>3356</v>
      </c>
      <c r="C56" s="23">
        <v>966</v>
      </c>
      <c r="D56" s="27">
        <v>3356</v>
      </c>
      <c r="E56" s="27">
        <v>966</v>
      </c>
      <c r="F56" s="1">
        <f t="shared" si="0"/>
        <v>0</v>
      </c>
      <c r="G56" s="1">
        <f t="shared" si="1"/>
        <v>0</v>
      </c>
      <c r="H56" s="1">
        <f t="shared" si="7"/>
        <v>0</v>
      </c>
      <c r="I56" s="1">
        <f t="shared" si="8"/>
        <v>0</v>
      </c>
      <c r="J56" s="2">
        <f t="shared" si="4"/>
        <v>0</v>
      </c>
      <c r="K56" s="2">
        <f t="shared" si="5"/>
        <v>0</v>
      </c>
      <c r="L56" s="3">
        <f t="shared" si="6"/>
        <v>0</v>
      </c>
    </row>
    <row r="57" spans="1:12" ht="13.5">
      <c r="A57" s="22">
        <v>170</v>
      </c>
      <c r="B57" s="23">
        <v>3839</v>
      </c>
      <c r="C57" s="23">
        <v>1545</v>
      </c>
      <c r="D57" s="27">
        <v>3843</v>
      </c>
      <c r="E57" s="27">
        <v>1548</v>
      </c>
      <c r="F57" s="1">
        <f t="shared" si="0"/>
        <v>4</v>
      </c>
      <c r="G57" s="1">
        <f t="shared" si="1"/>
        <v>3</v>
      </c>
      <c r="H57" s="1">
        <f t="shared" si="7"/>
        <v>25.12</v>
      </c>
      <c r="I57" s="1">
        <f t="shared" si="8"/>
        <v>11.52</v>
      </c>
      <c r="J57" s="2">
        <f t="shared" si="4"/>
        <v>36.64</v>
      </c>
      <c r="K57" s="2">
        <f t="shared" si="5"/>
        <v>2.9312</v>
      </c>
      <c r="L57" s="3">
        <f>J57+K57</f>
        <v>39.5712</v>
      </c>
    </row>
    <row r="58" spans="1:12" ht="13.5">
      <c r="A58" s="22">
        <v>171</v>
      </c>
      <c r="B58" s="23">
        <v>74</v>
      </c>
      <c r="C58" s="23">
        <v>27</v>
      </c>
      <c r="D58" s="27">
        <v>74</v>
      </c>
      <c r="E58" s="27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3.5">
      <c r="A59" s="22" t="s">
        <v>19</v>
      </c>
      <c r="B59" s="23">
        <v>5691</v>
      </c>
      <c r="C59" s="23">
        <v>603</v>
      </c>
      <c r="D59" s="27">
        <v>5746</v>
      </c>
      <c r="E59" s="27">
        <v>603</v>
      </c>
      <c r="F59" s="1">
        <f>D59-B59</f>
        <v>55</v>
      </c>
      <c r="G59" s="1">
        <f>E59-C59</f>
        <v>0</v>
      </c>
      <c r="H59" s="1">
        <f t="shared" si="7"/>
        <v>345.40000000000003</v>
      </c>
      <c r="I59" s="1">
        <f t="shared" si="8"/>
        <v>0</v>
      </c>
      <c r="J59" s="2">
        <f>H59+I59</f>
        <v>345.40000000000003</v>
      </c>
      <c r="K59" s="2">
        <f>J59*$K$2</f>
        <v>27.632000000000005</v>
      </c>
      <c r="L59" s="3">
        <f>J59+K59</f>
        <v>373.03200000000004</v>
      </c>
    </row>
    <row r="60" spans="1:12" ht="13.5">
      <c r="A60" s="22" t="s">
        <v>18</v>
      </c>
      <c r="B60" s="23">
        <v>11125</v>
      </c>
      <c r="C60" s="23">
        <v>6195</v>
      </c>
      <c r="D60" s="27">
        <v>11368</v>
      </c>
      <c r="E60" s="27">
        <v>6321</v>
      </c>
      <c r="F60" s="1">
        <f t="shared" si="0"/>
        <v>243</v>
      </c>
      <c r="G60" s="1">
        <f t="shared" si="1"/>
        <v>126</v>
      </c>
      <c r="H60" s="1">
        <f t="shared" si="7"/>
        <v>1526.04</v>
      </c>
      <c r="I60" s="1">
        <f t="shared" si="8"/>
        <v>483.84</v>
      </c>
      <c r="J60" s="2">
        <f t="shared" si="4"/>
        <v>2009.8799999999999</v>
      </c>
      <c r="K60" s="2">
        <f t="shared" si="5"/>
        <v>160.7904</v>
      </c>
      <c r="L60" s="3">
        <f>J60+K60</f>
        <v>2170.6704</v>
      </c>
    </row>
    <row r="61" spans="6:12" ht="13.5">
      <c r="F61" s="21"/>
      <c r="G61" s="21"/>
      <c r="J61" s="19"/>
      <c r="K61" s="19"/>
      <c r="L61" s="20">
        <f>SUM(L3:L60)</f>
        <v>17784.273599999997</v>
      </c>
    </row>
    <row r="62" ht="13.5" thickBot="1"/>
    <row r="63" spans="1:9" ht="13.5" thickBot="1">
      <c r="A63" s="8"/>
      <c r="B63" s="8"/>
      <c r="C63" s="8"/>
      <c r="D63" s="8"/>
      <c r="E63" s="9"/>
      <c r="F63" s="10">
        <v>6.28</v>
      </c>
      <c r="I63" s="5"/>
    </row>
    <row r="64" spans="1:16" ht="13.5" thickBot="1">
      <c r="A64" s="8"/>
      <c r="B64" s="8"/>
      <c r="C64" s="8"/>
      <c r="D64" s="8"/>
      <c r="E64" s="9"/>
      <c r="F64" s="11">
        <v>3.84</v>
      </c>
      <c r="P64" s="6"/>
    </row>
    <row r="65" ht="13.5">
      <c r="P65" s="7"/>
    </row>
    <row r="66" ht="13.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2022-04-01T15:17:18Z</cp:lastPrinted>
  <dcterms:created xsi:type="dcterms:W3CDTF">2015-04-23T14:48:08Z</dcterms:created>
  <dcterms:modified xsi:type="dcterms:W3CDTF">2024-04-23T17:13:37Z</dcterms:modified>
  <cp:category/>
  <cp:version/>
  <cp:contentType/>
  <cp:contentStatus/>
</cp:coreProperties>
</file>