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<sst xmlns="http://schemas.openxmlformats.org/spreadsheetml/2006/main" count="34" uniqueCount="26">
  <si>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</si>
  <si>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</si>
  <si>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</si>
  <si>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</si>
  <si>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</si>
  <si>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</si>
  <si>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</si>
  <si>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</si>
  <si>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</si>
  <si>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</si>
  <si>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</si>
  <si>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</si>
  <si>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</si>
  <si>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</si>
  <si>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</si>
  <si>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</si>
  <si>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</si>
  <si>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</si>
  <si>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</si>
  <si>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</si>
  <si>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</si>
  <si>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</si>
  <si>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</si>
  <si>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</si>
  <si>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23.07.2020</t>
  </si>
  <si>
    <t>Показания на 23.08.2020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</si>
</sst>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7" fontId="49" fillId="33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65" fontId="48" fillId="33" borderId="0" xfId="0" applyNumberFormat="1" applyFont="1" applyFill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wrapText="1"/>
    </xf>
    <xf numFmtId="9" fontId="50" fillId="33" borderId="10" xfId="59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65" fontId="53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right"/>
    </xf>
    <xf numFmtId="2" fontId="48" fillId="0" borderId="0" xfId="0" applyNumberFormat="1" applyFont="1" applyAlignment="1">
      <alignment/>
    </xf>
    <xf numFmtId="2" fontId="52" fillId="33" borderId="14" xfId="0" applyNumberFormat="1" applyFont="1" applyFill="1" applyBorder="1" applyAlignment="1">
      <alignment horizontal="center" wrapText="1"/>
    </xf>
    <xf numFmtId="2" fontId="52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30" zoomScaleNormal="130" zoomScalePageLayoutView="0" workbookViewId="0" topLeftCell="A6">
      <selection activeCell="C13" sqref="C13"/>
    </sheetView>
  </sheetViews>
  <sheetFormatPr defaultColWidth="9.140625" defaultRowHeight="15"/>
  <cols>
    <col min="1" max="1" width="9.140625" style="5" customWidth="1"/>
    <col min="2" max="2" width="11.140625" style="5" customWidth="1"/>
    <col min="3" max="3" width="10.7109375" style="5" customWidth="1"/>
    <col min="4" max="4" width="10.28125" style="5" customWidth="1"/>
    <col min="5" max="5" width="10.421875" style="5" customWidth="1"/>
    <col min="6" max="6" width="9.140625" style="5" customWidth="1"/>
    <col min="7" max="7" width="9.421875" style="5" customWidth="1"/>
    <col min="8" max="8" width="9.8515625" style="5" customWidth="1"/>
    <col min="9" max="9" width="9.7109375" style="5" customWidth="1"/>
    <col min="10" max="10" width="13.00390625" style="5" customWidth="1"/>
    <col min="11" max="11" width="10.8515625" style="5" customWidth="1"/>
    <col min="12" max="12" width="10.00390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s="19" customFormat="1" ht="31.5" customHeight="1">
      <c r="A1" s="17" t="s">
        <v>11</v>
      </c>
      <c r="B1" s="23" t="s">
        <v>24</v>
      </c>
      <c r="C1" s="24"/>
      <c r="D1" s="23" t="s">
        <v>25</v>
      </c>
      <c r="E1" s="24"/>
      <c r="F1" s="18" t="s">
        <v>12</v>
      </c>
      <c r="G1" s="18" t="s">
        <v>12</v>
      </c>
      <c r="H1" s="18" t="s">
        <v>13</v>
      </c>
      <c r="I1" s="18" t="s">
        <v>13</v>
      </c>
      <c r="J1" s="17" t="s">
        <v>17</v>
      </c>
      <c r="K1" s="18" t="s">
        <v>15</v>
      </c>
      <c r="L1" s="18" t="s">
        <v>14</v>
      </c>
    </row>
    <row r="2" spans="1:12" s="16" customFormat="1" ht="12">
      <c r="A2" s="13"/>
      <c r="B2" s="14" t="s">
        <v>9</v>
      </c>
      <c r="C2" s="14" t="s">
        <v>10</v>
      </c>
      <c r="D2" s="14" t="s">
        <v>9</v>
      </c>
      <c r="E2" s="14" t="s">
        <v>10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21</v>
      </c>
      <c r="K2" s="15">
        <v>0.1</v>
      </c>
      <c r="L2" s="14" t="s">
        <v>16</v>
      </c>
    </row>
    <row r="3" spans="1:12" ht="15">
      <c r="A3" s="3" t="s">
        <v>0</v>
      </c>
      <c r="B3" s="1">
        <v>4011</v>
      </c>
      <c r="C3" s="1">
        <v>882</v>
      </c>
      <c r="D3" s="1">
        <v>4176</v>
      </c>
      <c r="E3" s="1">
        <v>905</v>
      </c>
      <c r="F3" s="1">
        <f aca="true" t="shared" si="0" ref="F3:F62">D3-B3</f>
        <v>165</v>
      </c>
      <c r="G3" s="1">
        <f aca="true" t="shared" si="1" ref="G3:G62">E3-C3</f>
        <v>23</v>
      </c>
      <c r="H3" s="1">
        <f aca="true" t="shared" si="2" ref="H3:H24">F3*$F$65</f>
        <v>866.25</v>
      </c>
      <c r="I3" s="1">
        <f aca="true" t="shared" si="3" ref="I3:I24">G3*$F$66</f>
        <v>73.60000000000001</v>
      </c>
      <c r="J3" s="2">
        <f aca="true" t="shared" si="4" ref="J3:J62">H3+I3</f>
        <v>939.85</v>
      </c>
      <c r="K3" s="2">
        <f aca="true" t="shared" si="5" ref="K3:K62">J3*$K$2</f>
        <v>93.98500000000001</v>
      </c>
      <c r="L3" s="4">
        <f aca="true" t="shared" si="6" ref="L3:L62">J3+K3</f>
        <v>1033.835</v>
      </c>
    </row>
    <row r="4" spans="1:12" ht="15">
      <c r="A4" s="3">
        <v>101</v>
      </c>
      <c r="B4" s="1">
        <v>4383</v>
      </c>
      <c r="C4" s="1">
        <v>2261</v>
      </c>
      <c r="D4" s="1">
        <v>4667</v>
      </c>
      <c r="E4" s="1">
        <v>2382</v>
      </c>
      <c r="F4" s="1">
        <f t="shared" si="0"/>
        <v>284</v>
      </c>
      <c r="G4" s="1">
        <f t="shared" si="1"/>
        <v>121</v>
      </c>
      <c r="H4" s="1">
        <f t="shared" si="2"/>
        <v>1491</v>
      </c>
      <c r="I4" s="1">
        <f t="shared" si="3"/>
        <v>387.20000000000005</v>
      </c>
      <c r="J4" s="2">
        <f t="shared" si="4"/>
        <v>1878.2</v>
      </c>
      <c r="K4" s="2">
        <f t="shared" si="5"/>
        <v>187.82000000000002</v>
      </c>
      <c r="L4" s="4">
        <f t="shared" si="6"/>
        <v>2066.02</v>
      </c>
    </row>
    <row r="5" spans="1:12" ht="15">
      <c r="A5" s="3">
        <v>102</v>
      </c>
      <c r="B5" s="1">
        <v>10267</v>
      </c>
      <c r="C5" s="1">
        <v>3033</v>
      </c>
      <c r="D5" s="1">
        <v>10359</v>
      </c>
      <c r="E5" s="1">
        <v>3070</v>
      </c>
      <c r="F5" s="1">
        <f t="shared" si="0"/>
        <v>92</v>
      </c>
      <c r="G5" s="1">
        <f t="shared" si="1"/>
        <v>37</v>
      </c>
      <c r="H5" s="1">
        <f t="shared" si="2"/>
        <v>483</v>
      </c>
      <c r="I5" s="1">
        <f t="shared" si="3"/>
        <v>118.4</v>
      </c>
      <c r="J5" s="2">
        <f t="shared" si="4"/>
        <v>601.4</v>
      </c>
      <c r="K5" s="2">
        <f t="shared" si="5"/>
        <v>60.14</v>
      </c>
      <c r="L5" s="4">
        <f t="shared" si="6"/>
        <v>661.54</v>
      </c>
    </row>
    <row r="6" spans="1:12" ht="15">
      <c r="A6" s="3">
        <v>103</v>
      </c>
      <c r="B6" s="1">
        <v>14212</v>
      </c>
      <c r="C6" s="1">
        <v>6554</v>
      </c>
      <c r="D6" s="1">
        <v>14525</v>
      </c>
      <c r="E6" s="1">
        <v>6715</v>
      </c>
      <c r="F6" s="1">
        <f t="shared" si="0"/>
        <v>313</v>
      </c>
      <c r="G6" s="1">
        <f t="shared" si="1"/>
        <v>161</v>
      </c>
      <c r="H6" s="1">
        <f t="shared" si="2"/>
        <v>1643.25</v>
      </c>
      <c r="I6" s="1">
        <f t="shared" si="3"/>
        <v>515.2</v>
      </c>
      <c r="J6" s="2">
        <f t="shared" si="4"/>
        <v>2158.45</v>
      </c>
      <c r="K6" s="2">
        <f t="shared" si="5"/>
        <v>215.845</v>
      </c>
      <c r="L6" s="4">
        <f t="shared" si="6"/>
        <v>2374.2949999999996</v>
      </c>
    </row>
    <row r="7" spans="1:12" ht="15">
      <c r="A7" s="3">
        <v>104</v>
      </c>
      <c r="B7" s="1">
        <v>1252</v>
      </c>
      <c r="C7" s="1">
        <v>505</v>
      </c>
      <c r="D7" s="1">
        <v>1289</v>
      </c>
      <c r="E7" s="1">
        <v>513</v>
      </c>
      <c r="F7" s="1">
        <f t="shared" si="0"/>
        <v>37</v>
      </c>
      <c r="G7" s="1">
        <f t="shared" si="1"/>
        <v>8</v>
      </c>
      <c r="H7" s="1">
        <f t="shared" si="2"/>
        <v>194.25</v>
      </c>
      <c r="I7" s="1">
        <f t="shared" si="3"/>
        <v>25.6</v>
      </c>
      <c r="J7" s="2">
        <f t="shared" si="4"/>
        <v>219.85</v>
      </c>
      <c r="K7" s="2">
        <f t="shared" si="5"/>
        <v>21.985</v>
      </c>
      <c r="L7" s="4">
        <f t="shared" si="6"/>
        <v>241.83499999999998</v>
      </c>
    </row>
    <row r="8" spans="1:12" ht="15">
      <c r="A8" s="3">
        <v>106</v>
      </c>
      <c r="B8" s="1">
        <v>2992</v>
      </c>
      <c r="C8" s="1">
        <v>1349</v>
      </c>
      <c r="D8" s="1">
        <v>3151</v>
      </c>
      <c r="E8" s="1">
        <v>1384</v>
      </c>
      <c r="F8" s="1">
        <f t="shared" si="0"/>
        <v>159</v>
      </c>
      <c r="G8" s="1">
        <f t="shared" si="1"/>
        <v>35</v>
      </c>
      <c r="H8" s="1">
        <f t="shared" si="2"/>
        <v>834.75</v>
      </c>
      <c r="I8" s="1">
        <f t="shared" si="3"/>
        <v>112</v>
      </c>
      <c r="J8" s="2">
        <f t="shared" si="4"/>
        <v>946.75</v>
      </c>
      <c r="K8" s="2">
        <f t="shared" si="5"/>
        <v>94.67500000000001</v>
      </c>
      <c r="L8" s="4">
        <f t="shared" si="6"/>
        <v>1041.425</v>
      </c>
    </row>
    <row r="9" spans="1:12" ht="15">
      <c r="A9" s="3">
        <v>107</v>
      </c>
      <c r="B9" s="1">
        <v>18391</v>
      </c>
      <c r="C9" s="1">
        <v>8231</v>
      </c>
      <c r="D9" s="1">
        <v>18506</v>
      </c>
      <c r="E9" s="1">
        <v>8261</v>
      </c>
      <c r="F9" s="1">
        <f t="shared" si="0"/>
        <v>115</v>
      </c>
      <c r="G9" s="1">
        <f t="shared" si="1"/>
        <v>30</v>
      </c>
      <c r="H9" s="1">
        <f t="shared" si="2"/>
        <v>603.75</v>
      </c>
      <c r="I9" s="1">
        <f t="shared" si="3"/>
        <v>96</v>
      </c>
      <c r="J9" s="2">
        <f t="shared" si="4"/>
        <v>699.75</v>
      </c>
      <c r="K9" s="2">
        <f t="shared" si="5"/>
        <v>69.97500000000001</v>
      </c>
      <c r="L9" s="4">
        <f t="shared" si="6"/>
        <v>769.725</v>
      </c>
    </row>
    <row r="10" spans="1:12" ht="15">
      <c r="A10" s="3">
        <v>108</v>
      </c>
      <c r="B10" s="1">
        <v>1537</v>
      </c>
      <c r="C10" s="1"/>
      <c r="D10" s="1">
        <v>1540</v>
      </c>
      <c r="E10" s="1"/>
      <c r="F10" s="1">
        <f t="shared" si="0"/>
        <v>3</v>
      </c>
      <c r="G10" s="1">
        <f t="shared" si="1"/>
        <v>0</v>
      </c>
      <c r="H10" s="1">
        <f t="shared" si="2"/>
        <v>15.75</v>
      </c>
      <c r="I10" s="1">
        <f t="shared" si="3"/>
        <v>0</v>
      </c>
      <c r="J10" s="2">
        <f t="shared" si="4"/>
        <v>15.75</v>
      </c>
      <c r="K10" s="2">
        <f t="shared" si="5"/>
        <v>1.5750000000000002</v>
      </c>
      <c r="L10" s="4">
        <f t="shared" si="6"/>
        <v>17.325</v>
      </c>
    </row>
    <row r="11" spans="1:12" ht="15">
      <c r="A11" s="3">
        <v>109</v>
      </c>
      <c r="B11" s="1">
        <v>10983</v>
      </c>
      <c r="C11" s="1">
        <v>3519</v>
      </c>
      <c r="D11" s="1">
        <v>11552</v>
      </c>
      <c r="E11" s="1">
        <v>3735</v>
      </c>
      <c r="F11" s="1">
        <f t="shared" si="0"/>
        <v>569</v>
      </c>
      <c r="G11" s="1">
        <f t="shared" si="1"/>
        <v>216</v>
      </c>
      <c r="H11" s="1">
        <f t="shared" si="2"/>
        <v>2987.25</v>
      </c>
      <c r="I11" s="1">
        <f t="shared" si="3"/>
        <v>691.2</v>
      </c>
      <c r="J11" s="2">
        <f t="shared" si="4"/>
        <v>3678.45</v>
      </c>
      <c r="K11" s="2">
        <f t="shared" si="5"/>
        <v>367.845</v>
      </c>
      <c r="L11" s="4">
        <f t="shared" si="6"/>
        <v>4046.295</v>
      </c>
    </row>
    <row r="12" spans="1:12" ht="15">
      <c r="A12" s="3">
        <v>110</v>
      </c>
      <c r="B12" s="1">
        <v>6749</v>
      </c>
      <c r="C12" s="1">
        <v>1373</v>
      </c>
      <c r="D12" s="1">
        <v>6982</v>
      </c>
      <c r="E12" s="1">
        <v>1477</v>
      </c>
      <c r="F12" s="1">
        <f t="shared" si="0"/>
        <v>233</v>
      </c>
      <c r="G12" s="1">
        <f t="shared" si="1"/>
        <v>104</v>
      </c>
      <c r="H12" s="1">
        <f t="shared" si="2"/>
        <v>1223.25</v>
      </c>
      <c r="I12" s="1">
        <f t="shared" si="3"/>
        <v>332.8</v>
      </c>
      <c r="J12" s="2">
        <f t="shared" si="4"/>
        <v>1556.05</v>
      </c>
      <c r="K12" s="2">
        <f t="shared" si="5"/>
        <v>155.60500000000002</v>
      </c>
      <c r="L12" s="4">
        <f t="shared" si="6"/>
        <v>1711.655</v>
      </c>
    </row>
    <row r="13" spans="1:12" ht="15">
      <c r="A13" s="3">
        <v>111</v>
      </c>
      <c r="B13" s="1">
        <v>1410</v>
      </c>
      <c r="C13" s="1"/>
      <c r="D13" s="1">
        <v>1431</v>
      </c>
      <c r="E13" s="1"/>
      <c r="F13" s="1">
        <f t="shared" si="0"/>
        <v>21</v>
      </c>
      <c r="G13" s="1">
        <f t="shared" si="1"/>
        <v>0</v>
      </c>
      <c r="H13" s="1">
        <f t="shared" si="2"/>
        <v>110.25</v>
      </c>
      <c r="I13" s="1">
        <f t="shared" si="3"/>
        <v>0</v>
      </c>
      <c r="J13" s="2">
        <f t="shared" si="4"/>
        <v>110.25</v>
      </c>
      <c r="K13" s="2">
        <f t="shared" si="5"/>
        <v>11.025</v>
      </c>
      <c r="L13" s="4">
        <f t="shared" si="6"/>
        <v>121.275</v>
      </c>
    </row>
    <row r="14" spans="1:12" ht="15">
      <c r="A14" s="3" t="s">
        <v>1</v>
      </c>
      <c r="B14" s="1">
        <v>533</v>
      </c>
      <c r="C14" s="1">
        <v>212</v>
      </c>
      <c r="D14" s="1">
        <v>540</v>
      </c>
      <c r="E14" s="1">
        <v>214</v>
      </c>
      <c r="F14" s="1">
        <f t="shared" si="0"/>
        <v>7</v>
      </c>
      <c r="G14" s="1">
        <f t="shared" si="1"/>
        <v>2</v>
      </c>
      <c r="H14" s="1">
        <f t="shared" si="2"/>
        <v>36.75</v>
      </c>
      <c r="I14" s="1">
        <f t="shared" si="3"/>
        <v>6.4</v>
      </c>
      <c r="J14" s="2">
        <f t="shared" si="4"/>
        <v>43.15</v>
      </c>
      <c r="K14" s="2">
        <f t="shared" si="5"/>
        <v>4.315</v>
      </c>
      <c r="L14" s="4">
        <f t="shared" si="6"/>
        <v>47.464999999999996</v>
      </c>
    </row>
    <row r="15" spans="1:12" ht="15">
      <c r="A15" s="3">
        <v>114</v>
      </c>
      <c r="B15" s="1">
        <v>3540</v>
      </c>
      <c r="C15" s="1">
        <v>1628</v>
      </c>
      <c r="D15" s="1">
        <v>3728</v>
      </c>
      <c r="E15" s="1">
        <v>1852</v>
      </c>
      <c r="F15" s="1">
        <f t="shared" si="0"/>
        <v>188</v>
      </c>
      <c r="G15" s="1">
        <f t="shared" si="1"/>
        <v>224</v>
      </c>
      <c r="H15" s="1">
        <f t="shared" si="2"/>
        <v>987</v>
      </c>
      <c r="I15" s="1">
        <f t="shared" si="3"/>
        <v>716.8000000000001</v>
      </c>
      <c r="J15" s="2">
        <f t="shared" si="4"/>
        <v>1703.8000000000002</v>
      </c>
      <c r="K15" s="2">
        <f t="shared" si="5"/>
        <v>170.38000000000002</v>
      </c>
      <c r="L15" s="4">
        <f t="shared" si="6"/>
        <v>1874.1800000000003</v>
      </c>
    </row>
    <row r="16" spans="1:12" ht="15">
      <c r="A16" s="3" t="s">
        <v>2</v>
      </c>
      <c r="B16" s="1">
        <v>15462</v>
      </c>
      <c r="C16" s="1">
        <v>9740</v>
      </c>
      <c r="D16" s="1">
        <v>15528</v>
      </c>
      <c r="E16" s="1">
        <v>9787</v>
      </c>
      <c r="F16" s="1">
        <f t="shared" si="0"/>
        <v>66</v>
      </c>
      <c r="G16" s="1">
        <f t="shared" si="1"/>
        <v>47</v>
      </c>
      <c r="H16" s="1">
        <f t="shared" si="2"/>
        <v>346.5</v>
      </c>
      <c r="I16" s="1">
        <f t="shared" si="3"/>
        <v>150.4</v>
      </c>
      <c r="J16" s="2">
        <f t="shared" si="4"/>
        <v>496.9</v>
      </c>
      <c r="K16" s="2">
        <f t="shared" si="5"/>
        <v>49.69</v>
      </c>
      <c r="L16" s="4">
        <f t="shared" si="6"/>
        <v>546.5899999999999</v>
      </c>
    </row>
    <row r="17" spans="1:12" ht="15">
      <c r="A17" s="3" t="s">
        <v>3</v>
      </c>
      <c r="B17" s="1">
        <v>4400</v>
      </c>
      <c r="C17" s="1">
        <v>1643</v>
      </c>
      <c r="D17" s="1">
        <v>4472</v>
      </c>
      <c r="E17" s="1">
        <v>1654</v>
      </c>
      <c r="F17" s="1">
        <f t="shared" si="0"/>
        <v>72</v>
      </c>
      <c r="G17" s="1">
        <f t="shared" si="1"/>
        <v>11</v>
      </c>
      <c r="H17" s="1">
        <f t="shared" si="2"/>
        <v>378</v>
      </c>
      <c r="I17" s="1">
        <f t="shared" si="3"/>
        <v>35.2</v>
      </c>
      <c r="J17" s="2">
        <f t="shared" si="4"/>
        <v>413.2</v>
      </c>
      <c r="K17" s="2">
        <f t="shared" si="5"/>
        <v>41.32</v>
      </c>
      <c r="L17" s="4">
        <f t="shared" si="6"/>
        <v>454.52</v>
      </c>
    </row>
    <row r="18" spans="1:12" ht="15">
      <c r="A18" s="3">
        <v>118</v>
      </c>
      <c r="B18" s="1">
        <v>8829</v>
      </c>
      <c r="C18" s="1">
        <v>4318</v>
      </c>
      <c r="D18" s="1">
        <v>8850</v>
      </c>
      <c r="E18" s="1">
        <v>4323</v>
      </c>
      <c r="F18" s="1">
        <f t="shared" si="0"/>
        <v>21</v>
      </c>
      <c r="G18" s="1">
        <f t="shared" si="1"/>
        <v>5</v>
      </c>
      <c r="H18" s="1">
        <f t="shared" si="2"/>
        <v>110.25</v>
      </c>
      <c r="I18" s="1">
        <f t="shared" si="3"/>
        <v>16</v>
      </c>
      <c r="J18" s="2">
        <f t="shared" si="4"/>
        <v>126.25</v>
      </c>
      <c r="K18" s="2">
        <f t="shared" si="5"/>
        <v>12.625</v>
      </c>
      <c r="L18" s="4">
        <f t="shared" si="6"/>
        <v>138.875</v>
      </c>
    </row>
    <row r="19" spans="1:12" ht="15">
      <c r="A19" s="3">
        <v>119</v>
      </c>
      <c r="B19" s="1">
        <v>577</v>
      </c>
      <c r="C19" s="1">
        <v>236</v>
      </c>
      <c r="D19" s="1">
        <v>602</v>
      </c>
      <c r="E19" s="1">
        <v>242</v>
      </c>
      <c r="F19" s="1">
        <f t="shared" si="0"/>
        <v>25</v>
      </c>
      <c r="G19" s="1">
        <f t="shared" si="1"/>
        <v>6</v>
      </c>
      <c r="H19" s="1">
        <f t="shared" si="2"/>
        <v>131.25</v>
      </c>
      <c r="I19" s="1">
        <f t="shared" si="3"/>
        <v>19.200000000000003</v>
      </c>
      <c r="J19" s="2">
        <f t="shared" si="4"/>
        <v>150.45</v>
      </c>
      <c r="K19" s="2">
        <f t="shared" si="5"/>
        <v>15.045</v>
      </c>
      <c r="L19" s="4">
        <f t="shared" si="6"/>
        <v>165.49499999999998</v>
      </c>
    </row>
    <row r="20" spans="1:12" ht="15">
      <c r="A20" s="3">
        <v>120</v>
      </c>
      <c r="B20" s="1">
        <v>4663</v>
      </c>
      <c r="C20" s="1">
        <v>426</v>
      </c>
      <c r="D20" s="1">
        <v>4745</v>
      </c>
      <c r="E20" s="1">
        <v>432</v>
      </c>
      <c r="F20" s="1">
        <f t="shared" si="0"/>
        <v>82</v>
      </c>
      <c r="G20" s="1">
        <f t="shared" si="1"/>
        <v>6</v>
      </c>
      <c r="H20" s="1">
        <f t="shared" si="2"/>
        <v>430.5</v>
      </c>
      <c r="I20" s="1">
        <f t="shared" si="3"/>
        <v>19.200000000000003</v>
      </c>
      <c r="J20" s="2">
        <f t="shared" si="4"/>
        <v>449.7</v>
      </c>
      <c r="K20" s="2">
        <f t="shared" si="5"/>
        <v>44.97</v>
      </c>
      <c r="L20" s="4">
        <f t="shared" si="6"/>
        <v>494.66999999999996</v>
      </c>
    </row>
    <row r="21" spans="1:12" ht="15">
      <c r="A21" s="3" t="s">
        <v>4</v>
      </c>
      <c r="B21" s="1">
        <v>9705</v>
      </c>
      <c r="C21" s="1">
        <v>4401</v>
      </c>
      <c r="D21" s="1">
        <v>9813</v>
      </c>
      <c r="E21" s="1">
        <v>4432</v>
      </c>
      <c r="F21" s="1">
        <f t="shared" si="0"/>
        <v>108</v>
      </c>
      <c r="G21" s="1">
        <f t="shared" si="1"/>
        <v>31</v>
      </c>
      <c r="H21" s="1">
        <f t="shared" si="2"/>
        <v>567</v>
      </c>
      <c r="I21" s="1">
        <f t="shared" si="3"/>
        <v>99.2</v>
      </c>
      <c r="J21" s="2">
        <f t="shared" si="4"/>
        <v>666.2</v>
      </c>
      <c r="K21" s="2">
        <f t="shared" si="5"/>
        <v>66.62</v>
      </c>
      <c r="L21" s="4">
        <f t="shared" si="6"/>
        <v>732.82</v>
      </c>
    </row>
    <row r="22" spans="1:12" ht="15">
      <c r="A22" s="3">
        <v>123</v>
      </c>
      <c r="B22" s="1">
        <v>16349</v>
      </c>
      <c r="C22" s="1">
        <v>6167</v>
      </c>
      <c r="D22" s="1">
        <v>16660</v>
      </c>
      <c r="E22" s="1">
        <v>6275</v>
      </c>
      <c r="F22" s="1">
        <f t="shared" si="0"/>
        <v>311</v>
      </c>
      <c r="G22" s="1">
        <f t="shared" si="1"/>
        <v>108</v>
      </c>
      <c r="H22" s="1">
        <f t="shared" si="2"/>
        <v>1632.75</v>
      </c>
      <c r="I22" s="1">
        <f t="shared" si="3"/>
        <v>345.6</v>
      </c>
      <c r="J22" s="2">
        <f t="shared" si="4"/>
        <v>1978.35</v>
      </c>
      <c r="K22" s="2">
        <f t="shared" si="5"/>
        <v>197.835</v>
      </c>
      <c r="L22" s="4">
        <f t="shared" si="6"/>
        <v>2176.185</v>
      </c>
    </row>
    <row r="23" spans="1:12" ht="15">
      <c r="A23" s="3">
        <v>124</v>
      </c>
      <c r="B23" s="1">
        <v>2644</v>
      </c>
      <c r="C23" s="1">
        <v>549</v>
      </c>
      <c r="D23" s="1">
        <v>2666</v>
      </c>
      <c r="E23" s="1">
        <v>556</v>
      </c>
      <c r="F23" s="1">
        <f t="shared" si="0"/>
        <v>22</v>
      </c>
      <c r="G23" s="1">
        <f t="shared" si="1"/>
        <v>7</v>
      </c>
      <c r="H23" s="1">
        <f t="shared" si="2"/>
        <v>115.5</v>
      </c>
      <c r="I23" s="1">
        <f t="shared" si="3"/>
        <v>22.400000000000002</v>
      </c>
      <c r="J23" s="2">
        <f t="shared" si="4"/>
        <v>137.9</v>
      </c>
      <c r="K23" s="2">
        <f t="shared" si="5"/>
        <v>13.790000000000001</v>
      </c>
      <c r="L23" s="4">
        <f t="shared" si="6"/>
        <v>151.69</v>
      </c>
    </row>
    <row r="24" spans="1:12" ht="15">
      <c r="A24" s="3">
        <v>125</v>
      </c>
      <c r="B24" s="1">
        <v>2763</v>
      </c>
      <c r="C24" s="1">
        <v>635</v>
      </c>
      <c r="D24" s="1">
        <v>2800</v>
      </c>
      <c r="E24" s="1">
        <v>641</v>
      </c>
      <c r="F24" s="1">
        <f t="shared" si="0"/>
        <v>37</v>
      </c>
      <c r="G24" s="1">
        <f t="shared" si="1"/>
        <v>6</v>
      </c>
      <c r="H24" s="1">
        <f t="shared" si="2"/>
        <v>194.25</v>
      </c>
      <c r="I24" s="1">
        <f t="shared" si="3"/>
        <v>19.200000000000003</v>
      </c>
      <c r="J24" s="2">
        <f t="shared" si="4"/>
        <v>213.45</v>
      </c>
      <c r="K24" s="2">
        <f t="shared" si="5"/>
        <v>21.345</v>
      </c>
      <c r="L24" s="4">
        <f t="shared" si="6"/>
        <v>234.795</v>
      </c>
    </row>
    <row r="25" spans="1:12" ht="15">
      <c r="A25" s="3">
        <v>126</v>
      </c>
      <c r="B25" s="1">
        <v>713</v>
      </c>
      <c r="C25" s="1"/>
      <c r="D25" s="1">
        <v>713</v>
      </c>
      <c r="E25" s="1"/>
      <c r="F25" s="1">
        <f>D25-B25</f>
        <v>0</v>
      </c>
      <c r="G25" s="1"/>
      <c r="H25" s="1">
        <f>F25*$F$65</f>
        <v>0</v>
      </c>
      <c r="I25" s="1"/>
      <c r="J25" s="2">
        <f>H25+I25</f>
        <v>0</v>
      </c>
      <c r="K25" s="2">
        <f>J25*$K$2</f>
        <v>0</v>
      </c>
      <c r="L25" s="4">
        <f>J25+K25</f>
        <v>0</v>
      </c>
    </row>
    <row r="26" spans="1:12" ht="15">
      <c r="A26" s="3">
        <v>127</v>
      </c>
      <c r="B26" s="1">
        <v>34604</v>
      </c>
      <c r="C26" s="1"/>
      <c r="D26" s="1">
        <v>34811</v>
      </c>
      <c r="E26" s="1"/>
      <c r="F26" s="1">
        <f t="shared" si="0"/>
        <v>207</v>
      </c>
      <c r="G26" s="1">
        <f t="shared" si="1"/>
        <v>0</v>
      </c>
      <c r="H26" s="1">
        <f aca="true" t="shared" si="7" ref="H26:H35">F26*$F$65</f>
        <v>1086.75</v>
      </c>
      <c r="I26" s="1">
        <f aca="true" t="shared" si="8" ref="I26:I35">G26*$F$66</f>
        <v>0</v>
      </c>
      <c r="J26" s="2">
        <f t="shared" si="4"/>
        <v>1086.75</v>
      </c>
      <c r="K26" s="2">
        <f t="shared" si="5"/>
        <v>108.67500000000001</v>
      </c>
      <c r="L26" s="4">
        <f t="shared" si="6"/>
        <v>1195.425</v>
      </c>
    </row>
    <row r="27" spans="1:12" ht="15">
      <c r="A27" s="3">
        <v>128</v>
      </c>
      <c r="B27" s="1">
        <v>2109.67</v>
      </c>
      <c r="C27" s="1">
        <v>862.2</v>
      </c>
      <c r="D27" s="1">
        <v>2109.67</v>
      </c>
      <c r="E27" s="1">
        <v>862.2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4">
        <f>J27+K27</f>
        <v>0</v>
      </c>
    </row>
    <row r="28" spans="1:12" ht="15">
      <c r="A28" s="3">
        <v>129</v>
      </c>
      <c r="B28" s="1">
        <v>2338</v>
      </c>
      <c r="C28" s="1">
        <v>928</v>
      </c>
      <c r="D28" s="1">
        <v>2505</v>
      </c>
      <c r="E28" s="1">
        <v>959</v>
      </c>
      <c r="F28" s="1">
        <f t="shared" si="0"/>
        <v>167</v>
      </c>
      <c r="G28" s="1">
        <f t="shared" si="1"/>
        <v>31</v>
      </c>
      <c r="H28" s="1">
        <f t="shared" si="7"/>
        <v>876.75</v>
      </c>
      <c r="I28" s="1">
        <f t="shared" si="8"/>
        <v>99.2</v>
      </c>
      <c r="J28" s="2">
        <f t="shared" si="4"/>
        <v>975.95</v>
      </c>
      <c r="K28" s="2">
        <f t="shared" si="5"/>
        <v>97.59500000000001</v>
      </c>
      <c r="L28" s="4">
        <f t="shared" si="6"/>
        <v>1073.545</v>
      </c>
    </row>
    <row r="29" spans="1:12" ht="15">
      <c r="A29" s="3">
        <v>133</v>
      </c>
      <c r="B29" s="1">
        <v>8829</v>
      </c>
      <c r="C29" s="1">
        <v>3370</v>
      </c>
      <c r="D29" s="1">
        <v>8863</v>
      </c>
      <c r="E29" s="1">
        <v>3383</v>
      </c>
      <c r="F29" s="1">
        <f t="shared" si="0"/>
        <v>34</v>
      </c>
      <c r="G29" s="1">
        <f t="shared" si="1"/>
        <v>13</v>
      </c>
      <c r="H29" s="1">
        <f t="shared" si="7"/>
        <v>178.5</v>
      </c>
      <c r="I29" s="1">
        <f t="shared" si="8"/>
        <v>41.6</v>
      </c>
      <c r="J29" s="2">
        <f t="shared" si="4"/>
        <v>220.1</v>
      </c>
      <c r="K29" s="2">
        <f t="shared" si="5"/>
        <v>22.01</v>
      </c>
      <c r="L29" s="4">
        <f t="shared" si="6"/>
        <v>242.10999999999999</v>
      </c>
    </row>
    <row r="30" spans="1:12" ht="15">
      <c r="A30" s="3">
        <v>134</v>
      </c>
      <c r="B30" s="1">
        <v>2877</v>
      </c>
      <c r="C30" s="1">
        <v>550</v>
      </c>
      <c r="D30" s="1">
        <v>2928</v>
      </c>
      <c r="E30" s="1">
        <v>557</v>
      </c>
      <c r="F30" s="1">
        <f t="shared" si="0"/>
        <v>51</v>
      </c>
      <c r="G30" s="1">
        <f t="shared" si="1"/>
        <v>7</v>
      </c>
      <c r="H30" s="1">
        <f t="shared" si="7"/>
        <v>267.75</v>
      </c>
      <c r="I30" s="1">
        <f t="shared" si="8"/>
        <v>22.400000000000002</v>
      </c>
      <c r="J30" s="2">
        <f t="shared" si="4"/>
        <v>290.15</v>
      </c>
      <c r="K30" s="2">
        <f t="shared" si="5"/>
        <v>29.015</v>
      </c>
      <c r="L30" s="4">
        <f>J30+K30</f>
        <v>319.16499999999996</v>
      </c>
    </row>
    <row r="31" spans="1:12" ht="15">
      <c r="A31" s="3">
        <v>135</v>
      </c>
      <c r="B31" s="1">
        <v>5492</v>
      </c>
      <c r="C31" s="1">
        <v>2176</v>
      </c>
      <c r="D31" s="1">
        <v>5620</v>
      </c>
      <c r="E31" s="1">
        <v>2217</v>
      </c>
      <c r="F31" s="1">
        <f t="shared" si="0"/>
        <v>128</v>
      </c>
      <c r="G31" s="1">
        <f t="shared" si="1"/>
        <v>41</v>
      </c>
      <c r="H31" s="1">
        <f t="shared" si="7"/>
        <v>672</v>
      </c>
      <c r="I31" s="1">
        <f t="shared" si="8"/>
        <v>131.20000000000002</v>
      </c>
      <c r="J31" s="2">
        <f t="shared" si="4"/>
        <v>803.2</v>
      </c>
      <c r="K31" s="2">
        <f t="shared" si="5"/>
        <v>80.32000000000001</v>
      </c>
      <c r="L31" s="4">
        <f>J31+K31</f>
        <v>883.5200000000001</v>
      </c>
    </row>
    <row r="32" spans="1:12" ht="15">
      <c r="A32" s="3">
        <v>136</v>
      </c>
      <c r="B32" s="1">
        <v>2085</v>
      </c>
      <c r="C32" s="1">
        <v>554</v>
      </c>
      <c r="D32" s="1">
        <v>2131</v>
      </c>
      <c r="E32" s="1">
        <v>556</v>
      </c>
      <c r="F32" s="1">
        <f t="shared" si="0"/>
        <v>46</v>
      </c>
      <c r="G32" s="1">
        <f t="shared" si="1"/>
        <v>2</v>
      </c>
      <c r="H32" s="1">
        <f t="shared" si="7"/>
        <v>241.5</v>
      </c>
      <c r="I32" s="1">
        <f t="shared" si="8"/>
        <v>6.4</v>
      </c>
      <c r="J32" s="2">
        <f t="shared" si="4"/>
        <v>247.9</v>
      </c>
      <c r="K32" s="2">
        <f t="shared" si="5"/>
        <v>24.790000000000003</v>
      </c>
      <c r="L32" s="4">
        <f t="shared" si="6"/>
        <v>272.69</v>
      </c>
    </row>
    <row r="33" spans="1:12" ht="15">
      <c r="A33" s="3">
        <v>137</v>
      </c>
      <c r="B33" s="1">
        <v>5579</v>
      </c>
      <c r="C33" s="1">
        <v>3460</v>
      </c>
      <c r="D33" s="1">
        <v>5652</v>
      </c>
      <c r="E33" s="1">
        <v>3531</v>
      </c>
      <c r="F33" s="1">
        <f t="shared" si="0"/>
        <v>73</v>
      </c>
      <c r="G33" s="1">
        <f t="shared" si="1"/>
        <v>71</v>
      </c>
      <c r="H33" s="1">
        <f t="shared" si="7"/>
        <v>383.25</v>
      </c>
      <c r="I33" s="1">
        <f t="shared" si="8"/>
        <v>227.20000000000002</v>
      </c>
      <c r="J33" s="2">
        <f>H33+I33</f>
        <v>610.45</v>
      </c>
      <c r="K33" s="2">
        <f>J33*$K$2</f>
        <v>61.04500000000001</v>
      </c>
      <c r="L33" s="4">
        <f>J33+K33</f>
        <v>671.495</v>
      </c>
    </row>
    <row r="34" spans="1:12" ht="15">
      <c r="A34" s="3" t="s">
        <v>5</v>
      </c>
      <c r="B34" s="1">
        <v>10968</v>
      </c>
      <c r="C34" s="1">
        <v>4248</v>
      </c>
      <c r="D34" s="1">
        <v>11073</v>
      </c>
      <c r="E34" s="1">
        <v>4301</v>
      </c>
      <c r="F34" s="1">
        <f t="shared" si="0"/>
        <v>105</v>
      </c>
      <c r="G34" s="1">
        <f t="shared" si="1"/>
        <v>53</v>
      </c>
      <c r="H34" s="1">
        <f t="shared" si="7"/>
        <v>551.25</v>
      </c>
      <c r="I34" s="1">
        <f t="shared" si="8"/>
        <v>169.60000000000002</v>
      </c>
      <c r="J34" s="2">
        <f>H34+I34</f>
        <v>720.85</v>
      </c>
      <c r="K34" s="2">
        <f>J34*$K$2</f>
        <v>72.08500000000001</v>
      </c>
      <c r="L34" s="4">
        <f>J34+K34</f>
        <v>792.9350000000001</v>
      </c>
    </row>
    <row r="35" spans="1:12" ht="15">
      <c r="A35" s="3">
        <v>140</v>
      </c>
      <c r="B35" s="1">
        <v>11289</v>
      </c>
      <c r="C35" s="1">
        <v>5186</v>
      </c>
      <c r="D35" s="1">
        <v>11554</v>
      </c>
      <c r="E35" s="1">
        <v>5323</v>
      </c>
      <c r="F35" s="1">
        <f t="shared" si="0"/>
        <v>265</v>
      </c>
      <c r="G35" s="1">
        <f t="shared" si="1"/>
        <v>137</v>
      </c>
      <c r="H35" s="1">
        <f t="shared" si="7"/>
        <v>1391.25</v>
      </c>
      <c r="I35" s="1">
        <f t="shared" si="8"/>
        <v>438.40000000000003</v>
      </c>
      <c r="J35" s="2">
        <f>H35+I35</f>
        <v>1829.65</v>
      </c>
      <c r="K35" s="2">
        <f>J35*$K$2</f>
        <v>182.96500000000003</v>
      </c>
      <c r="L35" s="4">
        <f>J35+K35</f>
        <v>2012.6150000000002</v>
      </c>
    </row>
    <row r="36" spans="1:12" ht="15">
      <c r="A36" s="3">
        <v>142</v>
      </c>
      <c r="B36" s="1">
        <v>7423</v>
      </c>
      <c r="C36" s="1">
        <v>1348</v>
      </c>
      <c r="D36" s="1">
        <v>7472</v>
      </c>
      <c r="E36" s="1">
        <v>1363</v>
      </c>
      <c r="F36" s="1">
        <f t="shared" si="0"/>
        <v>49</v>
      </c>
      <c r="G36" s="1">
        <f t="shared" si="1"/>
        <v>15</v>
      </c>
      <c r="H36" s="1">
        <f aca="true" t="shared" si="9" ref="H36:H45">F36*$F$65</f>
        <v>257.25</v>
      </c>
      <c r="I36" s="1">
        <f aca="true" t="shared" si="10" ref="I36:I45">G36*$F$66</f>
        <v>48</v>
      </c>
      <c r="J36" s="2">
        <f t="shared" si="4"/>
        <v>305.25</v>
      </c>
      <c r="K36" s="2">
        <f t="shared" si="5"/>
        <v>30.525000000000002</v>
      </c>
      <c r="L36" s="4">
        <f t="shared" si="6"/>
        <v>335.775</v>
      </c>
    </row>
    <row r="37" spans="1:12" ht="15">
      <c r="A37" s="3">
        <v>143</v>
      </c>
      <c r="B37" s="1">
        <v>9412</v>
      </c>
      <c r="C37" s="1">
        <v>4493</v>
      </c>
      <c r="D37" s="1">
        <v>9800</v>
      </c>
      <c r="E37" s="1">
        <v>4649</v>
      </c>
      <c r="F37" s="1">
        <f t="shared" si="0"/>
        <v>388</v>
      </c>
      <c r="G37" s="1">
        <f t="shared" si="1"/>
        <v>156</v>
      </c>
      <c r="H37" s="1">
        <f t="shared" si="9"/>
        <v>2037</v>
      </c>
      <c r="I37" s="1">
        <f t="shared" si="10"/>
        <v>499.20000000000005</v>
      </c>
      <c r="J37" s="2">
        <f t="shared" si="4"/>
        <v>2536.2</v>
      </c>
      <c r="K37" s="2">
        <f t="shared" si="5"/>
        <v>253.62</v>
      </c>
      <c r="L37" s="4">
        <f t="shared" si="6"/>
        <v>2789.8199999999997</v>
      </c>
    </row>
    <row r="38" spans="1:12" ht="15">
      <c r="A38" s="3">
        <v>144</v>
      </c>
      <c r="B38" s="1">
        <v>7301</v>
      </c>
      <c r="C38" s="1">
        <v>4617</v>
      </c>
      <c r="D38" s="1">
        <v>7306</v>
      </c>
      <c r="E38" s="1">
        <v>4618</v>
      </c>
      <c r="F38" s="1">
        <f t="shared" si="0"/>
        <v>5</v>
      </c>
      <c r="G38" s="1">
        <f t="shared" si="1"/>
        <v>1</v>
      </c>
      <c r="H38" s="1">
        <f t="shared" si="9"/>
        <v>26.25</v>
      </c>
      <c r="I38" s="1">
        <f t="shared" si="10"/>
        <v>3.2</v>
      </c>
      <c r="J38" s="2">
        <f t="shared" si="4"/>
        <v>29.45</v>
      </c>
      <c r="K38" s="2">
        <f t="shared" si="5"/>
        <v>2.9450000000000003</v>
      </c>
      <c r="L38" s="4">
        <f t="shared" si="6"/>
        <v>32.394999999999996</v>
      </c>
    </row>
    <row r="39" spans="1:12" ht="15">
      <c r="A39" s="3" t="s">
        <v>6</v>
      </c>
      <c r="B39" s="1">
        <v>7852</v>
      </c>
      <c r="C39" s="1">
        <v>1611</v>
      </c>
      <c r="D39" s="1">
        <v>8027</v>
      </c>
      <c r="E39" s="1">
        <v>1648</v>
      </c>
      <c r="F39" s="1">
        <f t="shared" si="0"/>
        <v>175</v>
      </c>
      <c r="G39" s="1">
        <f t="shared" si="1"/>
        <v>37</v>
      </c>
      <c r="H39" s="1">
        <f t="shared" si="9"/>
        <v>918.75</v>
      </c>
      <c r="I39" s="1">
        <f t="shared" si="10"/>
        <v>118.4</v>
      </c>
      <c r="J39" s="2">
        <f t="shared" si="4"/>
        <v>1037.15</v>
      </c>
      <c r="K39" s="2">
        <f t="shared" si="5"/>
        <v>103.71500000000002</v>
      </c>
      <c r="L39" s="4">
        <f t="shared" si="6"/>
        <v>1140.865</v>
      </c>
    </row>
    <row r="40" spans="1:12" ht="15">
      <c r="A40" s="3" t="s">
        <v>22</v>
      </c>
      <c r="B40" s="1">
        <v>10291</v>
      </c>
      <c r="C40" s="1">
        <v>4579</v>
      </c>
      <c r="D40" s="1">
        <v>10532</v>
      </c>
      <c r="E40" s="1">
        <v>4711</v>
      </c>
      <c r="F40" s="1">
        <f t="shared" si="0"/>
        <v>241</v>
      </c>
      <c r="G40" s="1">
        <f t="shared" si="1"/>
        <v>132</v>
      </c>
      <c r="H40" s="1">
        <f t="shared" si="9"/>
        <v>1265.25</v>
      </c>
      <c r="I40" s="1">
        <f t="shared" si="10"/>
        <v>422.40000000000003</v>
      </c>
      <c r="J40" s="2">
        <f t="shared" si="4"/>
        <v>1687.65</v>
      </c>
      <c r="K40" s="2">
        <f t="shared" si="5"/>
        <v>168.76500000000001</v>
      </c>
      <c r="L40" s="4">
        <f t="shared" si="6"/>
        <v>1856.4150000000002</v>
      </c>
    </row>
    <row r="41" spans="1:12" ht="15">
      <c r="A41" s="3">
        <v>149</v>
      </c>
      <c r="B41" s="1">
        <v>1396</v>
      </c>
      <c r="C41" s="1">
        <v>406</v>
      </c>
      <c r="D41" s="1">
        <v>1396</v>
      </c>
      <c r="E41" s="1">
        <v>406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4">
        <f>J41+K41</f>
        <v>0</v>
      </c>
    </row>
    <row r="42" spans="1:12" ht="15">
      <c r="A42" s="3">
        <v>150</v>
      </c>
      <c r="B42" s="1">
        <v>5954</v>
      </c>
      <c r="C42" s="1">
        <v>2888</v>
      </c>
      <c r="D42" s="1">
        <v>6097</v>
      </c>
      <c r="E42" s="1">
        <v>2906</v>
      </c>
      <c r="F42" s="1">
        <f t="shared" si="0"/>
        <v>143</v>
      </c>
      <c r="G42" s="1">
        <f t="shared" si="1"/>
        <v>18</v>
      </c>
      <c r="H42" s="1">
        <f t="shared" si="9"/>
        <v>750.75</v>
      </c>
      <c r="I42" s="1">
        <f t="shared" si="10"/>
        <v>57.6</v>
      </c>
      <c r="J42" s="2">
        <f t="shared" si="4"/>
        <v>808.35</v>
      </c>
      <c r="K42" s="2">
        <f t="shared" si="5"/>
        <v>80.83500000000001</v>
      </c>
      <c r="L42" s="4">
        <f t="shared" si="6"/>
        <v>889.1850000000001</v>
      </c>
    </row>
    <row r="43" spans="1:12" ht="15">
      <c r="A43" s="3" t="s">
        <v>7</v>
      </c>
      <c r="B43" s="1">
        <v>4956</v>
      </c>
      <c r="C43" s="1">
        <v>1483</v>
      </c>
      <c r="D43" s="1">
        <v>5010</v>
      </c>
      <c r="E43" s="1">
        <v>1494</v>
      </c>
      <c r="F43" s="1">
        <f t="shared" si="0"/>
        <v>54</v>
      </c>
      <c r="G43" s="1">
        <f t="shared" si="1"/>
        <v>11</v>
      </c>
      <c r="H43" s="1">
        <f t="shared" si="9"/>
        <v>283.5</v>
      </c>
      <c r="I43" s="1">
        <f t="shared" si="10"/>
        <v>35.2</v>
      </c>
      <c r="J43" s="2">
        <f t="shared" si="4"/>
        <v>318.7</v>
      </c>
      <c r="K43" s="2">
        <f t="shared" si="5"/>
        <v>31.87</v>
      </c>
      <c r="L43" s="4">
        <f t="shared" si="6"/>
        <v>350.57</v>
      </c>
    </row>
    <row r="44" spans="1:12" ht="15">
      <c r="A44" s="3">
        <v>153</v>
      </c>
      <c r="B44" s="1">
        <v>10933</v>
      </c>
      <c r="C44" s="1">
        <v>4690</v>
      </c>
      <c r="D44" s="1">
        <v>11072</v>
      </c>
      <c r="E44" s="1">
        <v>4826</v>
      </c>
      <c r="F44" s="1">
        <f t="shared" si="0"/>
        <v>139</v>
      </c>
      <c r="G44" s="1">
        <f t="shared" si="1"/>
        <v>136</v>
      </c>
      <c r="H44" s="1">
        <f t="shared" si="9"/>
        <v>729.75</v>
      </c>
      <c r="I44" s="1">
        <f t="shared" si="10"/>
        <v>435.20000000000005</v>
      </c>
      <c r="J44" s="2">
        <f t="shared" si="4"/>
        <v>1164.95</v>
      </c>
      <c r="K44" s="2">
        <f t="shared" si="5"/>
        <v>116.495</v>
      </c>
      <c r="L44" s="4">
        <f t="shared" si="6"/>
        <v>1281.4450000000002</v>
      </c>
    </row>
    <row r="45" spans="1:12" ht="15">
      <c r="A45" s="3">
        <v>154</v>
      </c>
      <c r="B45" s="1">
        <v>4849</v>
      </c>
      <c r="C45" s="1">
        <v>1740</v>
      </c>
      <c r="D45" s="1">
        <v>4859</v>
      </c>
      <c r="E45" s="1">
        <v>1742</v>
      </c>
      <c r="F45" s="1">
        <f t="shared" si="0"/>
        <v>10</v>
      </c>
      <c r="G45" s="1">
        <f t="shared" si="1"/>
        <v>2</v>
      </c>
      <c r="H45" s="1">
        <f t="shared" si="9"/>
        <v>52.5</v>
      </c>
      <c r="I45" s="1">
        <f t="shared" si="10"/>
        <v>6.4</v>
      </c>
      <c r="J45" s="2">
        <f t="shared" si="4"/>
        <v>58.9</v>
      </c>
      <c r="K45" s="2">
        <f t="shared" si="5"/>
        <v>5.890000000000001</v>
      </c>
      <c r="L45" s="4">
        <f t="shared" si="6"/>
        <v>64.78999999999999</v>
      </c>
    </row>
    <row r="46" spans="1:12" ht="15">
      <c r="A46" s="3" t="s">
        <v>18</v>
      </c>
      <c r="B46" s="1">
        <v>5070</v>
      </c>
      <c r="C46" s="1">
        <v>1717</v>
      </c>
      <c r="D46" s="1">
        <v>5172</v>
      </c>
      <c r="E46" s="1">
        <v>1743</v>
      </c>
      <c r="F46" s="1">
        <f>D46-B46</f>
        <v>102</v>
      </c>
      <c r="G46" s="1">
        <f>E46-C46</f>
        <v>26</v>
      </c>
      <c r="H46" s="1">
        <f>F46*$F$65</f>
        <v>535.5</v>
      </c>
      <c r="I46" s="1">
        <f>G46*$F$66</f>
        <v>83.2</v>
      </c>
      <c r="J46" s="2">
        <f>H46+I46</f>
        <v>618.7</v>
      </c>
      <c r="K46" s="2">
        <f>J46*$K$2</f>
        <v>61.870000000000005</v>
      </c>
      <c r="L46" s="4">
        <f>J46+K46</f>
        <v>680.57</v>
      </c>
    </row>
    <row r="47" spans="1:12" ht="15">
      <c r="A47" s="3">
        <v>155</v>
      </c>
      <c r="B47" s="1">
        <v>1657</v>
      </c>
      <c r="C47" s="1">
        <v>490</v>
      </c>
      <c r="D47" s="1">
        <v>1815</v>
      </c>
      <c r="E47" s="1">
        <v>567</v>
      </c>
      <c r="F47" s="1">
        <f t="shared" si="0"/>
        <v>158</v>
      </c>
      <c r="G47" s="1">
        <f t="shared" si="1"/>
        <v>77</v>
      </c>
      <c r="H47" s="1">
        <f aca="true" t="shared" si="11" ref="H47:H62">F47*$F$65</f>
        <v>829.5</v>
      </c>
      <c r="I47" s="1">
        <f aca="true" t="shared" si="12" ref="I47:I55">G47*$F$66</f>
        <v>246.4</v>
      </c>
      <c r="J47" s="2">
        <f t="shared" si="4"/>
        <v>1075.9</v>
      </c>
      <c r="K47" s="2">
        <f t="shared" si="5"/>
        <v>107.59000000000002</v>
      </c>
      <c r="L47" s="4">
        <f t="shared" si="6"/>
        <v>1183.49</v>
      </c>
    </row>
    <row r="48" spans="1:12" ht="15">
      <c r="A48" s="3">
        <v>156</v>
      </c>
      <c r="B48" s="1">
        <v>17937</v>
      </c>
      <c r="C48" s="1">
        <v>11171</v>
      </c>
      <c r="D48" s="1">
        <v>17988</v>
      </c>
      <c r="E48" s="1">
        <v>11222</v>
      </c>
      <c r="F48" s="1">
        <f t="shared" si="0"/>
        <v>51</v>
      </c>
      <c r="G48" s="1">
        <f t="shared" si="1"/>
        <v>51</v>
      </c>
      <c r="H48" s="1">
        <f t="shared" si="11"/>
        <v>267.75</v>
      </c>
      <c r="I48" s="1">
        <f t="shared" si="12"/>
        <v>163.20000000000002</v>
      </c>
      <c r="J48" s="2">
        <f t="shared" si="4"/>
        <v>430.95000000000005</v>
      </c>
      <c r="K48" s="2">
        <f t="shared" si="5"/>
        <v>43.095000000000006</v>
      </c>
      <c r="L48" s="4">
        <f t="shared" si="6"/>
        <v>474.0450000000001</v>
      </c>
    </row>
    <row r="49" spans="1:12" ht="15">
      <c r="A49" s="3">
        <v>157</v>
      </c>
      <c r="B49" s="1">
        <v>15089</v>
      </c>
      <c r="C49" s="1">
        <v>2450</v>
      </c>
      <c r="D49" s="1">
        <v>15463</v>
      </c>
      <c r="E49" s="1">
        <v>2497</v>
      </c>
      <c r="F49" s="1">
        <f t="shared" si="0"/>
        <v>374</v>
      </c>
      <c r="G49" s="1">
        <f t="shared" si="1"/>
        <v>47</v>
      </c>
      <c r="H49" s="1">
        <f t="shared" si="11"/>
        <v>1963.5</v>
      </c>
      <c r="I49" s="1">
        <f t="shared" si="12"/>
        <v>150.4</v>
      </c>
      <c r="J49" s="2">
        <f t="shared" si="4"/>
        <v>2113.9</v>
      </c>
      <c r="K49" s="2">
        <f t="shared" si="5"/>
        <v>211.39000000000001</v>
      </c>
      <c r="L49" s="4">
        <f t="shared" si="6"/>
        <v>2325.29</v>
      </c>
    </row>
    <row r="50" spans="1:12" ht="15">
      <c r="A50" s="3" t="s">
        <v>8</v>
      </c>
      <c r="B50" s="1">
        <v>14438</v>
      </c>
      <c r="C50" s="1">
        <v>6486</v>
      </c>
      <c r="D50" s="1">
        <v>14671</v>
      </c>
      <c r="E50" s="1">
        <v>6576</v>
      </c>
      <c r="F50" s="1">
        <f t="shared" si="0"/>
        <v>233</v>
      </c>
      <c r="G50" s="1">
        <f t="shared" si="1"/>
        <v>90</v>
      </c>
      <c r="H50" s="1">
        <f t="shared" si="11"/>
        <v>1223.25</v>
      </c>
      <c r="I50" s="1">
        <f t="shared" si="12"/>
        <v>288</v>
      </c>
      <c r="J50" s="2">
        <f t="shared" si="4"/>
        <v>1511.25</v>
      </c>
      <c r="K50" s="2">
        <f t="shared" si="5"/>
        <v>151.125</v>
      </c>
      <c r="L50" s="4">
        <f t="shared" si="6"/>
        <v>1662.375</v>
      </c>
    </row>
    <row r="51" spans="1:12" ht="15">
      <c r="A51" s="3">
        <v>160</v>
      </c>
      <c r="B51" s="1">
        <v>6024</v>
      </c>
      <c r="C51" s="1">
        <v>2628</v>
      </c>
      <c r="D51" s="1">
        <v>6293</v>
      </c>
      <c r="E51" s="1">
        <v>2707</v>
      </c>
      <c r="F51" s="1">
        <f t="shared" si="0"/>
        <v>269</v>
      </c>
      <c r="G51" s="1">
        <f t="shared" si="1"/>
        <v>79</v>
      </c>
      <c r="H51" s="1">
        <f t="shared" si="11"/>
        <v>1412.25</v>
      </c>
      <c r="I51" s="1">
        <f t="shared" si="12"/>
        <v>252.8</v>
      </c>
      <c r="J51" s="2">
        <f t="shared" si="4"/>
        <v>1665.05</v>
      </c>
      <c r="K51" s="2">
        <f t="shared" si="5"/>
        <v>166.505</v>
      </c>
      <c r="L51" s="4">
        <f>J51+K51</f>
        <v>1831.5549999999998</v>
      </c>
    </row>
    <row r="52" spans="1:12" ht="15">
      <c r="A52" s="3" t="s">
        <v>23</v>
      </c>
      <c r="B52" s="1">
        <v>2944.17</v>
      </c>
      <c r="C52" s="1">
        <v>801.36</v>
      </c>
      <c r="D52" s="1">
        <v>2944.17</v>
      </c>
      <c r="E52" s="1">
        <v>801.36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4">
        <f>J52+K52</f>
        <v>0</v>
      </c>
    </row>
    <row r="53" spans="1:12" ht="15">
      <c r="A53" s="3">
        <v>163</v>
      </c>
      <c r="B53" s="1">
        <v>1766</v>
      </c>
      <c r="C53" s="1">
        <v>442</v>
      </c>
      <c r="D53" s="1">
        <v>1831</v>
      </c>
      <c r="E53" s="1">
        <v>457</v>
      </c>
      <c r="F53" s="1">
        <f t="shared" si="0"/>
        <v>65</v>
      </c>
      <c r="G53" s="1">
        <f t="shared" si="1"/>
        <v>15</v>
      </c>
      <c r="H53" s="1">
        <f t="shared" si="11"/>
        <v>341.25</v>
      </c>
      <c r="I53" s="1">
        <f t="shared" si="12"/>
        <v>48</v>
      </c>
      <c r="J53" s="2">
        <f t="shared" si="4"/>
        <v>389.25</v>
      </c>
      <c r="K53" s="2">
        <f t="shared" si="5"/>
        <v>38.925000000000004</v>
      </c>
      <c r="L53" s="4">
        <f>J53+K53</f>
        <v>428.175</v>
      </c>
    </row>
    <row r="54" spans="1:12" ht="15">
      <c r="A54" s="3">
        <v>164</v>
      </c>
      <c r="B54" s="1">
        <v>50</v>
      </c>
      <c r="C54" s="1"/>
      <c r="D54" s="1">
        <v>51</v>
      </c>
      <c r="E54" s="1"/>
      <c r="F54" s="1">
        <f t="shared" si="0"/>
        <v>1</v>
      </c>
      <c r="G54" s="1">
        <f t="shared" si="1"/>
        <v>0</v>
      </c>
      <c r="H54" s="1">
        <f t="shared" si="11"/>
        <v>5.25</v>
      </c>
      <c r="I54" s="1">
        <f t="shared" si="12"/>
        <v>0</v>
      </c>
      <c r="J54" s="2">
        <f t="shared" si="4"/>
        <v>5.25</v>
      </c>
      <c r="K54" s="2">
        <f t="shared" si="5"/>
        <v>0.525</v>
      </c>
      <c r="L54" s="4">
        <f>J54+K54</f>
        <v>5.775</v>
      </c>
    </row>
    <row r="55" spans="1:12" ht="15">
      <c r="A55" s="3">
        <v>165</v>
      </c>
      <c r="B55" s="1">
        <v>10361</v>
      </c>
      <c r="C55" s="1">
        <v>4372</v>
      </c>
      <c r="D55" s="1">
        <v>10514</v>
      </c>
      <c r="E55" s="1">
        <v>4434</v>
      </c>
      <c r="F55" s="1">
        <f t="shared" si="0"/>
        <v>153</v>
      </c>
      <c r="G55" s="1">
        <f>E55-C55</f>
        <v>62</v>
      </c>
      <c r="H55" s="1">
        <f t="shared" si="11"/>
        <v>803.25</v>
      </c>
      <c r="I55" s="1">
        <f t="shared" si="12"/>
        <v>198.4</v>
      </c>
      <c r="J55" s="2">
        <f t="shared" si="4"/>
        <v>1001.65</v>
      </c>
      <c r="K55" s="2">
        <f t="shared" si="5"/>
        <v>100.165</v>
      </c>
      <c r="L55" s="4">
        <f>J55+K55</f>
        <v>1101.815</v>
      </c>
    </row>
    <row r="56" spans="1:12" ht="15">
      <c r="A56" s="3">
        <v>166</v>
      </c>
      <c r="B56" s="1">
        <v>9572</v>
      </c>
      <c r="C56" s="1">
        <v>3368</v>
      </c>
      <c r="D56" s="1">
        <v>9572</v>
      </c>
      <c r="E56" s="1">
        <v>3368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aca="true" t="shared" si="13" ref="I56:I62">G56*$F$66</f>
        <v>0</v>
      </c>
      <c r="J56" s="2">
        <f t="shared" si="4"/>
        <v>0</v>
      </c>
      <c r="K56" s="2">
        <f t="shared" si="5"/>
        <v>0</v>
      </c>
      <c r="L56" s="4">
        <f t="shared" si="6"/>
        <v>0</v>
      </c>
    </row>
    <row r="57" spans="1:12" ht="15">
      <c r="A57" s="3">
        <v>168</v>
      </c>
      <c r="B57" s="1">
        <v>685</v>
      </c>
      <c r="C57" s="1">
        <v>247</v>
      </c>
      <c r="D57" s="1">
        <v>690</v>
      </c>
      <c r="E57" s="1">
        <v>255</v>
      </c>
      <c r="F57" s="1">
        <f t="shared" si="0"/>
        <v>5</v>
      </c>
      <c r="G57" s="1">
        <f t="shared" si="1"/>
        <v>8</v>
      </c>
      <c r="H57" s="1">
        <f t="shared" si="11"/>
        <v>26.25</v>
      </c>
      <c r="I57" s="1">
        <f t="shared" si="13"/>
        <v>25.6</v>
      </c>
      <c r="J57" s="2">
        <f t="shared" si="4"/>
        <v>51.85</v>
      </c>
      <c r="K57" s="2">
        <f t="shared" si="5"/>
        <v>5.1850000000000005</v>
      </c>
      <c r="L57" s="4">
        <f t="shared" si="6"/>
        <v>57.035000000000004</v>
      </c>
    </row>
    <row r="58" spans="1:12" ht="15">
      <c r="A58" s="3">
        <v>169</v>
      </c>
      <c r="B58" s="1">
        <v>5309</v>
      </c>
      <c r="C58" s="1">
        <v>1503</v>
      </c>
      <c r="D58" s="1">
        <v>5523</v>
      </c>
      <c r="E58" s="1">
        <v>1534</v>
      </c>
      <c r="F58" s="1">
        <f t="shared" si="0"/>
        <v>214</v>
      </c>
      <c r="G58" s="1">
        <f t="shared" si="1"/>
        <v>31</v>
      </c>
      <c r="H58" s="1">
        <f t="shared" si="11"/>
        <v>1123.5</v>
      </c>
      <c r="I58" s="1">
        <f t="shared" si="13"/>
        <v>99.2</v>
      </c>
      <c r="J58" s="2">
        <f t="shared" si="4"/>
        <v>1222.7</v>
      </c>
      <c r="K58" s="2">
        <f t="shared" si="5"/>
        <v>122.27000000000001</v>
      </c>
      <c r="L58" s="4">
        <f t="shared" si="6"/>
        <v>1344.97</v>
      </c>
    </row>
    <row r="59" spans="1:12" ht="15">
      <c r="A59" s="3">
        <v>170</v>
      </c>
      <c r="B59" s="1">
        <v>6020</v>
      </c>
      <c r="C59" s="1">
        <v>2779</v>
      </c>
      <c r="D59" s="1">
        <v>6211</v>
      </c>
      <c r="E59" s="1">
        <v>2825</v>
      </c>
      <c r="F59" s="1">
        <f t="shared" si="0"/>
        <v>191</v>
      </c>
      <c r="G59" s="1">
        <f t="shared" si="1"/>
        <v>46</v>
      </c>
      <c r="H59" s="1">
        <f t="shared" si="11"/>
        <v>1002.75</v>
      </c>
      <c r="I59" s="1">
        <f t="shared" si="13"/>
        <v>147.20000000000002</v>
      </c>
      <c r="J59" s="2">
        <f t="shared" si="4"/>
        <v>1149.95</v>
      </c>
      <c r="K59" s="2">
        <f t="shared" si="5"/>
        <v>114.995</v>
      </c>
      <c r="L59" s="4">
        <f>J59+K59</f>
        <v>1264.9450000000002</v>
      </c>
    </row>
    <row r="60" spans="1:12" ht="15">
      <c r="A60" s="3">
        <v>171</v>
      </c>
      <c r="B60" s="1">
        <v>1198</v>
      </c>
      <c r="C60" s="1">
        <v>319</v>
      </c>
      <c r="D60" s="1">
        <v>1210</v>
      </c>
      <c r="E60" s="1">
        <v>322</v>
      </c>
      <c r="F60" s="1">
        <f t="shared" si="0"/>
        <v>12</v>
      </c>
      <c r="G60" s="1">
        <f t="shared" si="1"/>
        <v>3</v>
      </c>
      <c r="H60" s="1">
        <f t="shared" si="11"/>
        <v>63</v>
      </c>
      <c r="I60" s="1">
        <f t="shared" si="13"/>
        <v>9.600000000000001</v>
      </c>
      <c r="J60" s="2">
        <f t="shared" si="4"/>
        <v>72.6</v>
      </c>
      <c r="K60" s="2">
        <f t="shared" si="5"/>
        <v>7.26</v>
      </c>
      <c r="L60" s="4">
        <f>J60+K60</f>
        <v>79.86</v>
      </c>
    </row>
    <row r="61" spans="1:12" ht="15">
      <c r="A61" s="3" t="s">
        <v>19</v>
      </c>
      <c r="B61" s="1">
        <v>38073</v>
      </c>
      <c r="C61" s="1">
        <v>19404</v>
      </c>
      <c r="D61" s="1">
        <v>38198</v>
      </c>
      <c r="E61" s="1">
        <v>19502</v>
      </c>
      <c r="F61" s="1">
        <f t="shared" si="0"/>
        <v>125</v>
      </c>
      <c r="G61" s="1">
        <f t="shared" si="1"/>
        <v>98</v>
      </c>
      <c r="H61" s="1">
        <f t="shared" si="11"/>
        <v>656.25</v>
      </c>
      <c r="I61" s="1">
        <f t="shared" si="13"/>
        <v>313.6</v>
      </c>
      <c r="J61" s="2">
        <f t="shared" si="4"/>
        <v>969.85</v>
      </c>
      <c r="K61" s="2">
        <f t="shared" si="5"/>
        <v>96.98500000000001</v>
      </c>
      <c r="L61" s="4">
        <f>J61+K61</f>
        <v>1066.835</v>
      </c>
    </row>
    <row r="62" spans="1:12" ht="15">
      <c r="A62" s="3" t="s">
        <v>20</v>
      </c>
      <c r="B62" s="1">
        <v>10233</v>
      </c>
      <c r="C62" s="1">
        <v>11794</v>
      </c>
      <c r="D62" s="1">
        <v>10254</v>
      </c>
      <c r="E62" s="1">
        <v>11842</v>
      </c>
      <c r="F62" s="1">
        <f t="shared" si="0"/>
        <v>21</v>
      </c>
      <c r="G62" s="1">
        <f t="shared" si="1"/>
        <v>48</v>
      </c>
      <c r="H62" s="1">
        <f t="shared" si="11"/>
        <v>110.25</v>
      </c>
      <c r="I62" s="1">
        <f t="shared" si="13"/>
        <v>153.60000000000002</v>
      </c>
      <c r="J62" s="2">
        <f t="shared" si="4"/>
        <v>263.85</v>
      </c>
      <c r="K62" s="2">
        <f t="shared" si="5"/>
        <v>26.385000000000005</v>
      </c>
      <c r="L62" s="4">
        <f t="shared" si="6"/>
        <v>290.235</v>
      </c>
    </row>
    <row r="63" spans="6:12" ht="14.25">
      <c r="F63" s="22"/>
      <c r="G63" s="22"/>
      <c r="J63" s="20"/>
      <c r="K63" s="20"/>
      <c r="L63" s="21">
        <f>SUM(L3:L62)</f>
        <v>51104.240000000005</v>
      </c>
    </row>
    <row r="65" spans="1:9" ht="15" thickBot="1">
      <c r="A65" s="9"/>
      <c r="B65" s="9"/>
      <c r="C65" s="9"/>
      <c r="D65" s="9"/>
      <c r="E65" s="10"/>
      <c r="F65" s="11">
        <v>5.25</v>
      </c>
      <c r="I65" s="6"/>
    </row>
    <row r="66" spans="1:17" ht="15" thickBot="1">
      <c r="A66" s="9"/>
      <c r="B66" s="9"/>
      <c r="C66" s="9"/>
      <c r="D66" s="9"/>
      <c r="E66" s="10"/>
      <c r="F66" s="12">
        <v>3.2</v>
      </c>
      <c r="Q66" s="7"/>
    </row>
    <row r="67" ht="14.25">
      <c r="Q67" s="8"/>
    </row>
    <row r="68" ht="14.25">
      <c r="Q68" s="8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2020-08-29T14:39:40Z</dcterms:modified>
  <cp:category/>
  <cp:version/>
  <cp:contentType/>
  <cp:contentStatus/>
</cp:coreProperties>
</file>