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<sst xmlns="http://schemas.openxmlformats.org/spreadsheetml/2006/main" count="35" uniqueCount="27">
  <si>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</si>
  <si>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</si>
  <si>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</si>
  <si>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</si>
  <si>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</si>
  <si>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</si>
  <si>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</si>
  <si>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</si>
  <si>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</si>
  <si>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</si>
  <si>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</si>
  <si>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</si>
  <si>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</si>
  <si>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</si>
  <si>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</si>
  <si>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</si>
  <si>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</si>
  <si>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</si>
  <si>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</si>
  <si>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</si>
  <si>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</si>
  <si>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</si>
  <si>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</si>
  <si>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</si>
  <si>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Показания на 23.01.2021</t>
  </si>
  <si>
    <t>Показания на 23.02.2021</t>
  </si>
  <si>
    <t>154а/дом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</si>
</sst>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40" zoomScaleNormal="140" zoomScalePageLayoutView="0" workbookViewId="0" topLeftCell="A48">
      <selection activeCell="I64" sqref="I64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4" t="s">
        <v>24</v>
      </c>
      <c r="C1" s="25"/>
      <c r="D1" s="24" t="s">
        <v>25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0.1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1">D3-B3</f>
        <v>0</v>
      </c>
      <c r="G3" s="1">
        <f aca="true" t="shared" si="1" ref="G3:G61">E3-C3</f>
        <v>0</v>
      </c>
      <c r="H3" s="1">
        <f aca="true" t="shared" si="2" ref="H3:H24">F3*$F$64</f>
        <v>0</v>
      </c>
      <c r="I3" s="1">
        <f aca="true" t="shared" si="3" ref="I3:I24">G3*$F$65</f>
        <v>0</v>
      </c>
      <c r="J3" s="2">
        <f aca="true" t="shared" si="4" ref="J3:J61">H3+I3</f>
        <v>0</v>
      </c>
      <c r="K3" s="2">
        <f aca="true" t="shared" si="5" ref="K3:K62">J3*$K$2</f>
        <v>0</v>
      </c>
      <c r="L3" s="3">
        <f aca="true" t="shared" si="6" ref="L3:L61">J3+K3</f>
        <v>0</v>
      </c>
    </row>
    <row r="4" spans="1:12" ht="15">
      <c r="A4" s="23">
        <v>101</v>
      </c>
      <c r="B4" s="22">
        <v>0</v>
      </c>
      <c r="C4" s="22">
        <v>0</v>
      </c>
      <c r="D4" s="22">
        <v>0</v>
      </c>
      <c r="E4" s="22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0</v>
      </c>
      <c r="C5" s="22">
        <v>0</v>
      </c>
      <c r="D5" s="22">
        <v>0</v>
      </c>
      <c r="E5" s="22">
        <v>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</v>
      </c>
      <c r="C6" s="22">
        <v>0</v>
      </c>
      <c r="D6" s="22">
        <v>3</v>
      </c>
      <c r="E6" s="22">
        <v>1</v>
      </c>
      <c r="F6" s="1">
        <f t="shared" si="0"/>
        <v>2</v>
      </c>
      <c r="G6" s="1">
        <f t="shared" si="1"/>
        <v>1</v>
      </c>
      <c r="H6" s="1">
        <f t="shared" si="2"/>
        <v>10.5</v>
      </c>
      <c r="I6" s="1">
        <f t="shared" si="3"/>
        <v>3.2</v>
      </c>
      <c r="J6" s="2">
        <f t="shared" si="4"/>
        <v>13.7</v>
      </c>
      <c r="K6" s="2">
        <f t="shared" si="5"/>
        <v>1.37</v>
      </c>
      <c r="L6" s="3">
        <f t="shared" si="6"/>
        <v>15.07</v>
      </c>
    </row>
    <row r="7" spans="1:12" ht="15">
      <c r="A7" s="23">
        <v>104</v>
      </c>
      <c r="B7" s="22">
        <v>1</v>
      </c>
      <c r="C7" s="22">
        <v>0</v>
      </c>
      <c r="D7" s="22">
        <v>2</v>
      </c>
      <c r="E7" s="22">
        <v>1</v>
      </c>
      <c r="F7" s="1">
        <f t="shared" si="0"/>
        <v>1</v>
      </c>
      <c r="G7" s="1">
        <f t="shared" si="1"/>
        <v>1</v>
      </c>
      <c r="H7" s="1">
        <f t="shared" si="2"/>
        <v>5.25</v>
      </c>
      <c r="I7" s="1">
        <f t="shared" si="3"/>
        <v>3.2</v>
      </c>
      <c r="J7" s="2">
        <f t="shared" si="4"/>
        <v>8.45</v>
      </c>
      <c r="K7" s="2">
        <f t="shared" si="5"/>
        <v>0.845</v>
      </c>
      <c r="L7" s="3">
        <f t="shared" si="6"/>
        <v>9.295</v>
      </c>
    </row>
    <row r="8" spans="1:12" ht="15">
      <c r="A8" s="23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1034</v>
      </c>
      <c r="C9" s="22">
        <v>405</v>
      </c>
      <c r="D9" s="22">
        <v>1088</v>
      </c>
      <c r="E9" s="22">
        <v>420</v>
      </c>
      <c r="F9" s="1">
        <f t="shared" si="0"/>
        <v>54</v>
      </c>
      <c r="G9" s="1">
        <f t="shared" si="1"/>
        <v>15</v>
      </c>
      <c r="H9" s="1">
        <f t="shared" si="2"/>
        <v>283.5</v>
      </c>
      <c r="I9" s="1">
        <f t="shared" si="3"/>
        <v>48</v>
      </c>
      <c r="J9" s="2">
        <f t="shared" si="4"/>
        <v>331.5</v>
      </c>
      <c r="K9" s="2">
        <f t="shared" si="5"/>
        <v>33.15</v>
      </c>
      <c r="L9" s="3">
        <f t="shared" si="6"/>
        <v>364.65</v>
      </c>
    </row>
    <row r="10" spans="1:12" ht="15">
      <c r="A10" s="23">
        <v>108</v>
      </c>
      <c r="B10" s="22">
        <v>1</v>
      </c>
      <c r="C10" s="22">
        <v>0</v>
      </c>
      <c r="D10" s="22">
        <v>2</v>
      </c>
      <c r="E10" s="22">
        <v>1</v>
      </c>
      <c r="F10" s="1">
        <f t="shared" si="0"/>
        <v>1</v>
      </c>
      <c r="G10" s="1">
        <f t="shared" si="1"/>
        <v>1</v>
      </c>
      <c r="H10" s="1">
        <f t="shared" si="2"/>
        <v>5.25</v>
      </c>
      <c r="I10" s="1">
        <f t="shared" si="3"/>
        <v>3.2</v>
      </c>
      <c r="J10" s="2">
        <f t="shared" si="4"/>
        <v>8.45</v>
      </c>
      <c r="K10" s="2">
        <f t="shared" si="5"/>
        <v>0.845</v>
      </c>
      <c r="L10" s="3">
        <f t="shared" si="6"/>
        <v>9.295</v>
      </c>
    </row>
    <row r="11" spans="1:12" ht="15">
      <c r="A11" s="23">
        <v>109</v>
      </c>
      <c r="B11" s="22">
        <v>185</v>
      </c>
      <c r="C11" s="22">
        <v>74</v>
      </c>
      <c r="D11" s="22">
        <v>324</v>
      </c>
      <c r="E11" s="22">
        <v>134</v>
      </c>
      <c r="F11" s="1">
        <f t="shared" si="0"/>
        <v>139</v>
      </c>
      <c r="G11" s="1">
        <f t="shared" si="1"/>
        <v>60</v>
      </c>
      <c r="H11" s="1">
        <f t="shared" si="2"/>
        <v>729.75</v>
      </c>
      <c r="I11" s="1">
        <f t="shared" si="3"/>
        <v>192</v>
      </c>
      <c r="J11" s="2">
        <f t="shared" si="4"/>
        <v>921.75</v>
      </c>
      <c r="K11" s="2">
        <f t="shared" si="5"/>
        <v>92.17500000000001</v>
      </c>
      <c r="L11" s="3">
        <f t="shared" si="6"/>
        <v>1013.925</v>
      </c>
    </row>
    <row r="12" spans="1:12" ht="15">
      <c r="A12" s="23">
        <v>110</v>
      </c>
      <c r="B12" s="22">
        <v>0</v>
      </c>
      <c r="C12" s="22">
        <v>0</v>
      </c>
      <c r="D12" s="22">
        <v>0</v>
      </c>
      <c r="E12" s="22">
        <v>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0</v>
      </c>
      <c r="C13" s="22">
        <v>0</v>
      </c>
      <c r="D13" s="22">
        <v>0</v>
      </c>
      <c r="E13" s="22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13</v>
      </c>
      <c r="C15" s="22">
        <v>0</v>
      </c>
      <c r="D15" s="22">
        <v>14</v>
      </c>
      <c r="E15" s="22">
        <v>0</v>
      </c>
      <c r="F15" s="1">
        <f t="shared" si="0"/>
        <v>1</v>
      </c>
      <c r="G15" s="1">
        <f t="shared" si="1"/>
        <v>0</v>
      </c>
      <c r="H15" s="1">
        <f t="shared" si="2"/>
        <v>5.25</v>
      </c>
      <c r="I15" s="1">
        <f t="shared" si="3"/>
        <v>0</v>
      </c>
      <c r="J15" s="2">
        <f t="shared" si="4"/>
        <v>5.25</v>
      </c>
      <c r="K15" s="2">
        <f t="shared" si="5"/>
        <v>0.525</v>
      </c>
      <c r="L15" s="3">
        <f t="shared" si="6"/>
        <v>5.775</v>
      </c>
    </row>
    <row r="16" spans="1:12" ht="15">
      <c r="A16" s="23" t="s">
        <v>2</v>
      </c>
      <c r="B16" s="22">
        <v>243</v>
      </c>
      <c r="C16" s="22">
        <v>99</v>
      </c>
      <c r="D16" s="22">
        <v>388</v>
      </c>
      <c r="E16" s="22">
        <v>163</v>
      </c>
      <c r="F16" s="1">
        <f t="shared" si="0"/>
        <v>145</v>
      </c>
      <c r="G16" s="1">
        <f t="shared" si="1"/>
        <v>64</v>
      </c>
      <c r="H16" s="1">
        <f t="shared" si="2"/>
        <v>761.25</v>
      </c>
      <c r="I16" s="1">
        <f t="shared" si="3"/>
        <v>204.8</v>
      </c>
      <c r="J16" s="2">
        <f t="shared" si="4"/>
        <v>966.05</v>
      </c>
      <c r="K16" s="2">
        <f t="shared" si="5"/>
        <v>96.605</v>
      </c>
      <c r="L16" s="3">
        <f t="shared" si="6"/>
        <v>1062.655</v>
      </c>
    </row>
    <row r="17" spans="1:12" ht="15">
      <c r="A17" s="23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300</v>
      </c>
      <c r="C18" s="22">
        <v>151</v>
      </c>
      <c r="D18" s="22">
        <v>505</v>
      </c>
      <c r="E18" s="22">
        <v>251</v>
      </c>
      <c r="F18" s="1">
        <f t="shared" si="0"/>
        <v>205</v>
      </c>
      <c r="G18" s="1">
        <f t="shared" si="1"/>
        <v>100</v>
      </c>
      <c r="H18" s="1">
        <f t="shared" si="2"/>
        <v>1076.25</v>
      </c>
      <c r="I18" s="1">
        <f t="shared" si="3"/>
        <v>320</v>
      </c>
      <c r="J18" s="2">
        <f t="shared" si="4"/>
        <v>1396.25</v>
      </c>
      <c r="K18" s="2">
        <f t="shared" si="5"/>
        <v>139.625</v>
      </c>
      <c r="L18" s="3">
        <f t="shared" si="6"/>
        <v>1535.875</v>
      </c>
    </row>
    <row r="19" spans="1:12" ht="15">
      <c r="A19" s="23">
        <v>119</v>
      </c>
      <c r="B19" s="22">
        <v>0</v>
      </c>
      <c r="C19" s="22">
        <v>0</v>
      </c>
      <c r="D19" s="22">
        <v>0</v>
      </c>
      <c r="E19" s="22">
        <v>0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0</v>
      </c>
      <c r="C20" s="22">
        <v>0</v>
      </c>
      <c r="D20" s="22">
        <v>0</v>
      </c>
      <c r="E20" s="22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165</v>
      </c>
      <c r="C21" s="22">
        <v>88</v>
      </c>
      <c r="D21" s="22">
        <v>344</v>
      </c>
      <c r="E21" s="22">
        <v>206</v>
      </c>
      <c r="F21" s="1">
        <f t="shared" si="0"/>
        <v>179</v>
      </c>
      <c r="G21" s="1">
        <f t="shared" si="1"/>
        <v>118</v>
      </c>
      <c r="H21" s="1">
        <f t="shared" si="2"/>
        <v>939.75</v>
      </c>
      <c r="I21" s="1">
        <f t="shared" si="3"/>
        <v>377.6</v>
      </c>
      <c r="J21" s="2">
        <f t="shared" si="4"/>
        <v>1317.35</v>
      </c>
      <c r="K21" s="2">
        <f t="shared" si="5"/>
        <v>131.73499999999999</v>
      </c>
      <c r="L21" s="3">
        <f t="shared" si="6"/>
        <v>1449.0849999999998</v>
      </c>
    </row>
    <row r="22" spans="1:12" ht="15">
      <c r="A22" s="23">
        <v>123</v>
      </c>
      <c r="B22" s="22">
        <v>0</v>
      </c>
      <c r="C22" s="22">
        <v>0</v>
      </c>
      <c r="D22" s="22">
        <v>0</v>
      </c>
      <c r="E22" s="22">
        <v>0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0</v>
      </c>
      <c r="C24" s="22">
        <v>0</v>
      </c>
      <c r="D24" s="22">
        <v>0</v>
      </c>
      <c r="E24" s="22">
        <v>0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3">
        <v>126</v>
      </c>
      <c r="B25" s="22">
        <v>1</v>
      </c>
      <c r="C25" s="22">
        <v>0</v>
      </c>
      <c r="D25" s="22">
        <v>1</v>
      </c>
      <c r="E25" s="22">
        <v>0</v>
      </c>
      <c r="F25" s="1">
        <f>D25-B25</f>
        <v>0</v>
      </c>
      <c r="G25" s="1">
        <v>0</v>
      </c>
      <c r="H25" s="1">
        <f>F25*$F$64</f>
        <v>0</v>
      </c>
      <c r="I25" s="1">
        <v>0</v>
      </c>
      <c r="J25" s="2">
        <f>H25+I25</f>
        <v>0</v>
      </c>
      <c r="K25" s="2">
        <f>J25*$K$2</f>
        <v>0</v>
      </c>
      <c r="L25" s="3">
        <f>J25+K25</f>
        <v>0</v>
      </c>
    </row>
    <row r="26" spans="1:12" ht="15">
      <c r="A26" s="23">
        <v>127</v>
      </c>
      <c r="B26" s="22">
        <v>0</v>
      </c>
      <c r="C26" s="22">
        <v>0</v>
      </c>
      <c r="D26" s="22">
        <v>0</v>
      </c>
      <c r="E26" s="22">
        <v>0</v>
      </c>
      <c r="F26" s="1">
        <f t="shared" si="0"/>
        <v>0</v>
      </c>
      <c r="G26" s="1">
        <f t="shared" si="1"/>
        <v>0</v>
      </c>
      <c r="H26" s="1">
        <f aca="true" t="shared" si="7" ref="H26:H35">F26*$F$64</f>
        <v>0</v>
      </c>
      <c r="I26" s="1">
        <f aca="true" t="shared" si="8" ref="I26:I35">G26*$F$65</f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0</v>
      </c>
      <c r="C27" s="22">
        <v>0</v>
      </c>
      <c r="D27" s="22">
        <v>0</v>
      </c>
      <c r="E27" s="22">
        <v>0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0</v>
      </c>
      <c r="C28" s="22">
        <v>0</v>
      </c>
      <c r="D28" s="22">
        <v>0</v>
      </c>
      <c r="E28" s="22">
        <v>0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35</v>
      </c>
      <c r="C29" s="22">
        <v>18</v>
      </c>
      <c r="D29" s="22">
        <v>58</v>
      </c>
      <c r="E29" s="22">
        <v>30</v>
      </c>
      <c r="F29" s="1">
        <f t="shared" si="0"/>
        <v>23</v>
      </c>
      <c r="G29" s="1">
        <f t="shared" si="1"/>
        <v>12</v>
      </c>
      <c r="H29" s="1">
        <f t="shared" si="7"/>
        <v>120.75</v>
      </c>
      <c r="I29" s="1">
        <f t="shared" si="8"/>
        <v>38.400000000000006</v>
      </c>
      <c r="J29" s="2">
        <f t="shared" si="4"/>
        <v>159.15</v>
      </c>
      <c r="K29" s="2">
        <f t="shared" si="5"/>
        <v>15.915000000000001</v>
      </c>
      <c r="L29" s="3">
        <f t="shared" si="6"/>
        <v>175.065</v>
      </c>
    </row>
    <row r="30" spans="1:12" ht="15">
      <c r="A30" s="23">
        <v>134</v>
      </c>
      <c r="B30" s="22">
        <v>0</v>
      </c>
      <c r="C30" s="22">
        <v>0</v>
      </c>
      <c r="D30" s="22">
        <v>0</v>
      </c>
      <c r="E30" s="22">
        <v>0</v>
      </c>
      <c r="F30" s="1">
        <f t="shared" si="0"/>
        <v>0</v>
      </c>
      <c r="G30" s="1">
        <f t="shared" si="1"/>
        <v>0</v>
      </c>
      <c r="H30" s="1">
        <f t="shared" si="7"/>
        <v>0</v>
      </c>
      <c r="I30" s="1">
        <f t="shared" si="8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5</v>
      </c>
      <c r="C31" s="22">
        <v>2</v>
      </c>
      <c r="D31" s="22">
        <v>7</v>
      </c>
      <c r="E31" s="22">
        <v>2</v>
      </c>
      <c r="F31" s="1">
        <f t="shared" si="0"/>
        <v>2</v>
      </c>
      <c r="G31" s="1">
        <f t="shared" si="1"/>
        <v>0</v>
      </c>
      <c r="H31" s="1">
        <f t="shared" si="7"/>
        <v>10.5</v>
      </c>
      <c r="I31" s="1">
        <f t="shared" si="8"/>
        <v>0</v>
      </c>
      <c r="J31" s="2">
        <f t="shared" si="4"/>
        <v>10.5</v>
      </c>
      <c r="K31" s="2">
        <f t="shared" si="5"/>
        <v>1.05</v>
      </c>
      <c r="L31" s="3">
        <f>J31+K31</f>
        <v>11.55</v>
      </c>
    </row>
    <row r="32" spans="1:12" ht="15">
      <c r="A32" s="23">
        <v>136</v>
      </c>
      <c r="B32" s="22">
        <v>0</v>
      </c>
      <c r="C32" s="22">
        <v>0</v>
      </c>
      <c r="D32" s="22">
        <v>0</v>
      </c>
      <c r="E32" s="22">
        <v>0</v>
      </c>
      <c r="F32" s="1">
        <f t="shared" si="0"/>
        <v>0</v>
      </c>
      <c r="G32" s="1">
        <f t="shared" si="1"/>
        <v>0</v>
      </c>
      <c r="H32" s="1">
        <f t="shared" si="7"/>
        <v>0</v>
      </c>
      <c r="I32" s="1">
        <f t="shared" si="8"/>
        <v>0</v>
      </c>
      <c r="J32" s="2">
        <f t="shared" si="4"/>
        <v>0</v>
      </c>
      <c r="K32" s="2">
        <f t="shared" si="5"/>
        <v>0</v>
      </c>
      <c r="L32" s="3">
        <f t="shared" si="6"/>
        <v>0</v>
      </c>
    </row>
    <row r="33" spans="1:12" ht="15">
      <c r="A33" s="23">
        <v>137</v>
      </c>
      <c r="B33" s="22">
        <v>0</v>
      </c>
      <c r="C33" s="22">
        <v>0</v>
      </c>
      <c r="D33" s="22">
        <v>0</v>
      </c>
      <c r="E33" s="22">
        <v>0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3">
        <f>J33+K33</f>
        <v>0</v>
      </c>
    </row>
    <row r="34" spans="1:12" ht="15">
      <c r="A34" s="23" t="s">
        <v>5</v>
      </c>
      <c r="B34" s="22">
        <v>245</v>
      </c>
      <c r="C34" s="22">
        <v>92</v>
      </c>
      <c r="D34" s="22">
        <v>389</v>
      </c>
      <c r="E34" s="22">
        <v>144</v>
      </c>
      <c r="F34" s="1">
        <f t="shared" si="0"/>
        <v>144</v>
      </c>
      <c r="G34" s="1">
        <f t="shared" si="1"/>
        <v>52</v>
      </c>
      <c r="H34" s="1">
        <f t="shared" si="7"/>
        <v>756</v>
      </c>
      <c r="I34" s="1">
        <f t="shared" si="8"/>
        <v>166.4</v>
      </c>
      <c r="J34" s="2">
        <f>H34+I34</f>
        <v>922.4</v>
      </c>
      <c r="K34" s="2">
        <f>J34*$K$2</f>
        <v>92.24000000000001</v>
      </c>
      <c r="L34" s="3">
        <f>J34+K34</f>
        <v>1014.64</v>
      </c>
    </row>
    <row r="35" spans="1:12" ht="15">
      <c r="A35" s="23">
        <v>140</v>
      </c>
      <c r="B35" s="22">
        <v>268</v>
      </c>
      <c r="C35" s="22">
        <v>113</v>
      </c>
      <c r="D35" s="22">
        <v>269</v>
      </c>
      <c r="E35" s="22">
        <v>113</v>
      </c>
      <c r="F35" s="1">
        <f t="shared" si="0"/>
        <v>1</v>
      </c>
      <c r="G35" s="1">
        <f t="shared" si="1"/>
        <v>0</v>
      </c>
      <c r="H35" s="1">
        <f t="shared" si="7"/>
        <v>5.25</v>
      </c>
      <c r="I35" s="1">
        <f t="shared" si="8"/>
        <v>0</v>
      </c>
      <c r="J35" s="2">
        <f>H35+I35</f>
        <v>5.25</v>
      </c>
      <c r="K35" s="2">
        <f>J35*$K$2</f>
        <v>0.525</v>
      </c>
      <c r="L35" s="3">
        <f>J35+K35</f>
        <v>5.775</v>
      </c>
    </row>
    <row r="36" spans="1:12" ht="15">
      <c r="A36" s="23">
        <v>142</v>
      </c>
      <c r="B36" s="22">
        <v>0</v>
      </c>
      <c r="C36" s="22">
        <v>0</v>
      </c>
      <c r="D36" s="22">
        <v>0</v>
      </c>
      <c r="E36" s="22">
        <v>0</v>
      </c>
      <c r="F36" s="1">
        <f t="shared" si="0"/>
        <v>0</v>
      </c>
      <c r="G36" s="1">
        <f t="shared" si="1"/>
        <v>0</v>
      </c>
      <c r="H36" s="1">
        <f aca="true" t="shared" si="9" ref="H36:H45">F36*$F$64</f>
        <v>0</v>
      </c>
      <c r="I36" s="1">
        <f aca="true" t="shared" si="10" ref="I36:I45">G36*$F$65</f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143</v>
      </c>
      <c r="B37" s="22">
        <v>233</v>
      </c>
      <c r="C37" s="22">
        <v>109</v>
      </c>
      <c r="D37" s="22">
        <v>335</v>
      </c>
      <c r="E37" s="22">
        <v>166</v>
      </c>
      <c r="F37" s="1">
        <f t="shared" si="0"/>
        <v>102</v>
      </c>
      <c r="G37" s="1">
        <f t="shared" si="1"/>
        <v>57</v>
      </c>
      <c r="H37" s="1">
        <f t="shared" si="9"/>
        <v>535.5</v>
      </c>
      <c r="I37" s="1">
        <f t="shared" si="10"/>
        <v>182.4</v>
      </c>
      <c r="J37" s="2">
        <f t="shared" si="4"/>
        <v>717.9</v>
      </c>
      <c r="K37" s="2">
        <f t="shared" si="5"/>
        <v>71.79</v>
      </c>
      <c r="L37" s="3">
        <f t="shared" si="6"/>
        <v>789.6899999999999</v>
      </c>
    </row>
    <row r="38" spans="1:12" ht="15">
      <c r="A38" s="23">
        <v>144</v>
      </c>
      <c r="B38" s="22">
        <v>1</v>
      </c>
      <c r="C38" s="22">
        <v>0</v>
      </c>
      <c r="D38" s="22">
        <v>1</v>
      </c>
      <c r="E38" s="22">
        <v>1</v>
      </c>
      <c r="F38" s="1">
        <f t="shared" si="0"/>
        <v>0</v>
      </c>
      <c r="G38" s="1">
        <f t="shared" si="1"/>
        <v>1</v>
      </c>
      <c r="H38" s="1">
        <f t="shared" si="9"/>
        <v>0</v>
      </c>
      <c r="I38" s="1">
        <f t="shared" si="10"/>
        <v>3.2</v>
      </c>
      <c r="J38" s="2">
        <f t="shared" si="4"/>
        <v>3.2</v>
      </c>
      <c r="K38" s="2">
        <f t="shared" si="5"/>
        <v>0.32000000000000006</v>
      </c>
      <c r="L38" s="3">
        <f t="shared" si="6"/>
        <v>3.5200000000000005</v>
      </c>
    </row>
    <row r="39" spans="1:12" ht="15">
      <c r="A39" s="23" t="s">
        <v>6</v>
      </c>
      <c r="B39" s="22">
        <v>76</v>
      </c>
      <c r="C39" s="22">
        <v>15</v>
      </c>
      <c r="D39" s="22">
        <v>76</v>
      </c>
      <c r="E39" s="22">
        <v>15</v>
      </c>
      <c r="F39" s="1">
        <f t="shared" si="0"/>
        <v>0</v>
      </c>
      <c r="G39" s="1">
        <f t="shared" si="1"/>
        <v>0</v>
      </c>
      <c r="H39" s="1">
        <f t="shared" si="9"/>
        <v>0</v>
      </c>
      <c r="I39" s="1">
        <f t="shared" si="10"/>
        <v>0</v>
      </c>
      <c r="J39" s="2">
        <f t="shared" si="4"/>
        <v>0</v>
      </c>
      <c r="K39" s="2">
        <f t="shared" si="5"/>
        <v>0</v>
      </c>
      <c r="L39" s="3">
        <f t="shared" si="6"/>
        <v>0</v>
      </c>
    </row>
    <row r="40" spans="1:12" ht="15">
      <c r="A40" s="23" t="s">
        <v>21</v>
      </c>
      <c r="B40" s="22">
        <v>49</v>
      </c>
      <c r="C40" s="22">
        <v>18</v>
      </c>
      <c r="D40" s="22">
        <v>66</v>
      </c>
      <c r="E40" s="22">
        <v>26</v>
      </c>
      <c r="F40" s="1">
        <f t="shared" si="0"/>
        <v>17</v>
      </c>
      <c r="G40" s="1">
        <f t="shared" si="1"/>
        <v>8</v>
      </c>
      <c r="H40" s="1">
        <f t="shared" si="9"/>
        <v>89.25</v>
      </c>
      <c r="I40" s="1">
        <f t="shared" si="10"/>
        <v>25.6</v>
      </c>
      <c r="J40" s="2">
        <f t="shared" si="4"/>
        <v>114.85</v>
      </c>
      <c r="K40" s="2">
        <f t="shared" si="5"/>
        <v>11.485</v>
      </c>
      <c r="L40" s="3">
        <f t="shared" si="6"/>
        <v>126.335</v>
      </c>
    </row>
    <row r="41" spans="1:12" ht="15">
      <c r="A41" s="23" t="s">
        <v>23</v>
      </c>
      <c r="B41" s="22">
        <v>0</v>
      </c>
      <c r="C41" s="22">
        <v>0</v>
      </c>
      <c r="D41" s="22">
        <v>0</v>
      </c>
      <c r="E41" s="22">
        <v>0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3">
        <f>J41+K41</f>
        <v>0</v>
      </c>
    </row>
    <row r="42" spans="1:12" ht="15">
      <c r="A42" s="23" t="s">
        <v>7</v>
      </c>
      <c r="B42" s="22">
        <v>0</v>
      </c>
      <c r="C42" s="22">
        <v>0</v>
      </c>
      <c r="D42" s="22">
        <v>0</v>
      </c>
      <c r="E42" s="22">
        <v>0</v>
      </c>
      <c r="F42" s="1">
        <f t="shared" si="0"/>
        <v>0</v>
      </c>
      <c r="G42" s="1">
        <f t="shared" si="1"/>
        <v>0</v>
      </c>
      <c r="H42" s="1">
        <f t="shared" si="9"/>
        <v>0</v>
      </c>
      <c r="I42" s="1">
        <f t="shared" si="10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5">
      <c r="A43" s="23">
        <v>153</v>
      </c>
      <c r="B43" s="22">
        <v>64</v>
      </c>
      <c r="C43" s="22">
        <v>13</v>
      </c>
      <c r="D43" s="22">
        <v>122</v>
      </c>
      <c r="E43" s="22">
        <v>37</v>
      </c>
      <c r="F43" s="1">
        <f t="shared" si="0"/>
        <v>58</v>
      </c>
      <c r="G43" s="1">
        <f t="shared" si="1"/>
        <v>24</v>
      </c>
      <c r="H43" s="1">
        <f t="shared" si="9"/>
        <v>304.5</v>
      </c>
      <c r="I43" s="1">
        <f t="shared" si="10"/>
        <v>76.80000000000001</v>
      </c>
      <c r="J43" s="2">
        <f t="shared" si="4"/>
        <v>381.3</v>
      </c>
      <c r="K43" s="2">
        <f t="shared" si="5"/>
        <v>38.13</v>
      </c>
      <c r="L43" s="3">
        <f t="shared" si="6"/>
        <v>419.43</v>
      </c>
    </row>
    <row r="44" spans="1:12" ht="15">
      <c r="A44" s="23">
        <v>154</v>
      </c>
      <c r="B44" s="22">
        <v>1</v>
      </c>
      <c r="C44" s="22">
        <v>0</v>
      </c>
      <c r="D44" s="22">
        <v>2</v>
      </c>
      <c r="E44" s="22">
        <v>0</v>
      </c>
      <c r="F44" s="1">
        <f t="shared" si="0"/>
        <v>1</v>
      </c>
      <c r="G44" s="1">
        <f t="shared" si="1"/>
        <v>0</v>
      </c>
      <c r="H44" s="1">
        <f t="shared" si="9"/>
        <v>5.25</v>
      </c>
      <c r="I44" s="1">
        <f t="shared" si="10"/>
        <v>0</v>
      </c>
      <c r="J44" s="2">
        <f t="shared" si="4"/>
        <v>5.25</v>
      </c>
      <c r="K44" s="2">
        <f t="shared" si="5"/>
        <v>0.525</v>
      </c>
      <c r="L44" s="3">
        <f t="shared" si="6"/>
        <v>5.775</v>
      </c>
    </row>
    <row r="45" spans="1:12" ht="15">
      <c r="A45" s="23" t="s">
        <v>26</v>
      </c>
      <c r="B45" s="22">
        <v>363</v>
      </c>
      <c r="C45" s="22">
        <v>109</v>
      </c>
      <c r="D45" s="22">
        <v>469</v>
      </c>
      <c r="E45" s="22">
        <v>147</v>
      </c>
      <c r="F45" s="1">
        <f>D45-B45</f>
        <v>106</v>
      </c>
      <c r="G45" s="1">
        <f>E45-C45</f>
        <v>38</v>
      </c>
      <c r="H45" s="1">
        <f t="shared" si="9"/>
        <v>556.5</v>
      </c>
      <c r="I45" s="1">
        <f t="shared" si="10"/>
        <v>121.60000000000001</v>
      </c>
      <c r="J45" s="2">
        <f>H45+I45</f>
        <v>678.1</v>
      </c>
      <c r="K45" s="2">
        <f>J45*$K$2</f>
        <v>67.81</v>
      </c>
      <c r="L45" s="3">
        <f>J45+K45</f>
        <v>745.9100000000001</v>
      </c>
    </row>
    <row r="46" spans="1:12" ht="15">
      <c r="A46" s="23">
        <v>155</v>
      </c>
      <c r="B46" s="22">
        <v>0</v>
      </c>
      <c r="C46" s="22">
        <v>0</v>
      </c>
      <c r="D46" s="22">
        <v>0</v>
      </c>
      <c r="E46" s="22">
        <v>0</v>
      </c>
      <c r="F46" s="1">
        <f t="shared" si="0"/>
        <v>0</v>
      </c>
      <c r="G46" s="1">
        <f t="shared" si="1"/>
        <v>0</v>
      </c>
      <c r="H46" s="1">
        <f aca="true" t="shared" si="11" ref="H46:H61">F46*$F$64</f>
        <v>0</v>
      </c>
      <c r="I46" s="1">
        <f aca="true" t="shared" si="12" ref="I46:I54">G46*$F$65</f>
        <v>0</v>
      </c>
      <c r="J46" s="2">
        <f t="shared" si="4"/>
        <v>0</v>
      </c>
      <c r="K46" s="2">
        <f t="shared" si="5"/>
        <v>0</v>
      </c>
      <c r="L46" s="3">
        <f t="shared" si="6"/>
        <v>0</v>
      </c>
    </row>
    <row r="47" spans="1:12" ht="15">
      <c r="A47" s="23">
        <v>156</v>
      </c>
      <c r="B47" s="22">
        <v>1142</v>
      </c>
      <c r="C47" s="22">
        <v>657</v>
      </c>
      <c r="D47" s="22">
        <v>1865</v>
      </c>
      <c r="E47" s="22">
        <v>1049</v>
      </c>
      <c r="F47" s="1">
        <f t="shared" si="0"/>
        <v>723</v>
      </c>
      <c r="G47" s="1">
        <f t="shared" si="1"/>
        <v>392</v>
      </c>
      <c r="H47" s="1">
        <f t="shared" si="11"/>
        <v>3795.75</v>
      </c>
      <c r="I47" s="1">
        <f t="shared" si="12"/>
        <v>1254.4</v>
      </c>
      <c r="J47" s="2">
        <f t="shared" si="4"/>
        <v>5050.15</v>
      </c>
      <c r="K47" s="2">
        <f t="shared" si="5"/>
        <v>505.015</v>
      </c>
      <c r="L47" s="3">
        <f t="shared" si="6"/>
        <v>5555.165</v>
      </c>
    </row>
    <row r="48" spans="1:12" ht="15">
      <c r="A48" s="23">
        <v>157</v>
      </c>
      <c r="B48" s="22">
        <v>0</v>
      </c>
      <c r="C48" s="22">
        <v>0</v>
      </c>
      <c r="D48" s="22">
        <v>0</v>
      </c>
      <c r="E48" s="22">
        <v>0</v>
      </c>
      <c r="F48" s="1">
        <f t="shared" si="0"/>
        <v>0</v>
      </c>
      <c r="G48" s="1">
        <f t="shared" si="1"/>
        <v>0</v>
      </c>
      <c r="H48" s="1">
        <f t="shared" si="11"/>
        <v>0</v>
      </c>
      <c r="I48" s="1">
        <f t="shared" si="12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 t="s">
        <v>8</v>
      </c>
      <c r="B49" s="22">
        <v>13</v>
      </c>
      <c r="C49" s="22">
        <v>4</v>
      </c>
      <c r="D49" s="22">
        <v>18</v>
      </c>
      <c r="E49" s="22">
        <v>6</v>
      </c>
      <c r="F49" s="1">
        <f t="shared" si="0"/>
        <v>5</v>
      </c>
      <c r="G49" s="1">
        <f t="shared" si="1"/>
        <v>2</v>
      </c>
      <c r="H49" s="1">
        <f t="shared" si="11"/>
        <v>26.25</v>
      </c>
      <c r="I49" s="1">
        <f t="shared" si="12"/>
        <v>6.4</v>
      </c>
      <c r="J49" s="2">
        <f t="shared" si="4"/>
        <v>32.65</v>
      </c>
      <c r="K49" s="2">
        <f t="shared" si="5"/>
        <v>3.265</v>
      </c>
      <c r="L49" s="3">
        <f t="shared" si="6"/>
        <v>35.915</v>
      </c>
    </row>
    <row r="50" spans="1:12" ht="15">
      <c r="A50" s="23">
        <v>160</v>
      </c>
      <c r="B50" s="22">
        <v>451</v>
      </c>
      <c r="C50" s="22">
        <v>143</v>
      </c>
      <c r="D50" s="22">
        <v>684</v>
      </c>
      <c r="E50" s="22">
        <v>221</v>
      </c>
      <c r="F50" s="1">
        <f t="shared" si="0"/>
        <v>233</v>
      </c>
      <c r="G50" s="1">
        <f t="shared" si="1"/>
        <v>78</v>
      </c>
      <c r="H50" s="1">
        <f t="shared" si="11"/>
        <v>1223.25</v>
      </c>
      <c r="I50" s="1">
        <f t="shared" si="12"/>
        <v>249.60000000000002</v>
      </c>
      <c r="J50" s="2">
        <f t="shared" si="4"/>
        <v>1472.85</v>
      </c>
      <c r="K50" s="2">
        <f t="shared" si="5"/>
        <v>147.285</v>
      </c>
      <c r="L50" s="3">
        <f>J50+K50</f>
        <v>1620.135</v>
      </c>
    </row>
    <row r="51" spans="1:12" ht="15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1">
        <f t="shared" si="0"/>
        <v>0</v>
      </c>
      <c r="G51" s="1">
        <f t="shared" si="1"/>
        <v>0</v>
      </c>
      <c r="H51" s="1">
        <f t="shared" si="11"/>
        <v>0</v>
      </c>
      <c r="I51" s="1">
        <f t="shared" si="12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163</v>
      </c>
      <c r="B52" s="22">
        <v>0</v>
      </c>
      <c r="C52" s="22">
        <v>0</v>
      </c>
      <c r="D52" s="22">
        <v>0</v>
      </c>
      <c r="E52" s="22">
        <v>0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3">
        <f>J52+K52</f>
        <v>0</v>
      </c>
    </row>
    <row r="53" spans="1:12" ht="15">
      <c r="A53" s="23">
        <v>164</v>
      </c>
      <c r="B53" s="22">
        <v>0</v>
      </c>
      <c r="C53" s="22">
        <v>0</v>
      </c>
      <c r="D53" s="22">
        <v>16</v>
      </c>
      <c r="E53" s="22">
        <v>0</v>
      </c>
      <c r="F53" s="1">
        <f t="shared" si="0"/>
        <v>16</v>
      </c>
      <c r="G53" s="1">
        <f t="shared" si="1"/>
        <v>0</v>
      </c>
      <c r="H53" s="1">
        <f t="shared" si="11"/>
        <v>84</v>
      </c>
      <c r="I53" s="1">
        <f t="shared" si="12"/>
        <v>0</v>
      </c>
      <c r="J53" s="2">
        <f t="shared" si="4"/>
        <v>84</v>
      </c>
      <c r="K53" s="2">
        <f t="shared" si="5"/>
        <v>8.4</v>
      </c>
      <c r="L53" s="3">
        <f>J53+K53</f>
        <v>92.4</v>
      </c>
    </row>
    <row r="54" spans="1:12" ht="15">
      <c r="A54" s="23">
        <v>165</v>
      </c>
      <c r="B54" s="22">
        <v>285</v>
      </c>
      <c r="C54" s="22">
        <v>125</v>
      </c>
      <c r="D54" s="22">
        <v>430</v>
      </c>
      <c r="E54" s="22">
        <v>187</v>
      </c>
      <c r="F54" s="1">
        <f t="shared" si="0"/>
        <v>145</v>
      </c>
      <c r="G54" s="1">
        <f>E54-C54</f>
        <v>62</v>
      </c>
      <c r="H54" s="1">
        <f t="shared" si="11"/>
        <v>761.25</v>
      </c>
      <c r="I54" s="1">
        <f t="shared" si="12"/>
        <v>198.4</v>
      </c>
      <c r="J54" s="2">
        <f t="shared" si="4"/>
        <v>959.65</v>
      </c>
      <c r="K54" s="2">
        <f t="shared" si="5"/>
        <v>95.965</v>
      </c>
      <c r="L54" s="3">
        <f>J54+K54</f>
        <v>1055.615</v>
      </c>
    </row>
    <row r="55" spans="1:12" ht="15">
      <c r="A55" s="23">
        <v>166</v>
      </c>
      <c r="B55" s="22">
        <v>0</v>
      </c>
      <c r="C55" s="22">
        <v>0</v>
      </c>
      <c r="D55" s="22">
        <v>0</v>
      </c>
      <c r="E55" s="22">
        <v>0</v>
      </c>
      <c r="F55" s="1">
        <f t="shared" si="0"/>
        <v>0</v>
      </c>
      <c r="G55" s="1">
        <f t="shared" si="1"/>
        <v>0</v>
      </c>
      <c r="H55" s="1">
        <f t="shared" si="11"/>
        <v>0</v>
      </c>
      <c r="I55" s="1">
        <f aca="true" t="shared" si="13" ref="I55:I61">G55*$F$65</f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168</v>
      </c>
      <c r="B56" s="22">
        <v>0</v>
      </c>
      <c r="C56" s="22">
        <v>0</v>
      </c>
      <c r="D56" s="22">
        <v>0</v>
      </c>
      <c r="E56" s="22">
        <v>0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t="shared" si="13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169</v>
      </c>
      <c r="B57" s="22">
        <v>0</v>
      </c>
      <c r="C57" s="22">
        <v>0</v>
      </c>
      <c r="D57" s="22">
        <v>0</v>
      </c>
      <c r="E57" s="22">
        <v>0</v>
      </c>
      <c r="F57" s="1">
        <f t="shared" si="0"/>
        <v>0</v>
      </c>
      <c r="G57" s="1">
        <f t="shared" si="1"/>
        <v>0</v>
      </c>
      <c r="H57" s="1">
        <f t="shared" si="11"/>
        <v>0</v>
      </c>
      <c r="I57" s="1">
        <f t="shared" si="13"/>
        <v>0</v>
      </c>
      <c r="J57" s="2">
        <f t="shared" si="4"/>
        <v>0</v>
      </c>
      <c r="K57" s="2">
        <f t="shared" si="5"/>
        <v>0</v>
      </c>
      <c r="L57" s="3">
        <f t="shared" si="6"/>
        <v>0</v>
      </c>
    </row>
    <row r="58" spans="1:12" ht="15">
      <c r="A58" s="23">
        <v>170</v>
      </c>
      <c r="B58" s="22">
        <v>0</v>
      </c>
      <c r="C58" s="22">
        <v>0</v>
      </c>
      <c r="D58" s="22">
        <v>0</v>
      </c>
      <c r="E58" s="22">
        <v>0</v>
      </c>
      <c r="F58" s="1">
        <f t="shared" si="0"/>
        <v>0</v>
      </c>
      <c r="G58" s="1">
        <f t="shared" si="1"/>
        <v>0</v>
      </c>
      <c r="H58" s="1">
        <f t="shared" si="11"/>
        <v>0</v>
      </c>
      <c r="I58" s="1">
        <f t="shared" si="13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>
        <v>171</v>
      </c>
      <c r="B59" s="22">
        <v>6</v>
      </c>
      <c r="C59" s="22">
        <v>7</v>
      </c>
      <c r="D59" s="22">
        <v>6</v>
      </c>
      <c r="E59" s="22">
        <v>7</v>
      </c>
      <c r="F59" s="1">
        <f t="shared" si="0"/>
        <v>0</v>
      </c>
      <c r="G59" s="1">
        <f t="shared" si="1"/>
        <v>0</v>
      </c>
      <c r="H59" s="1">
        <f t="shared" si="11"/>
        <v>0</v>
      </c>
      <c r="I59" s="1">
        <f t="shared" si="13"/>
        <v>0</v>
      </c>
      <c r="J59" s="2">
        <f t="shared" si="4"/>
        <v>0</v>
      </c>
      <c r="K59" s="2">
        <f t="shared" si="5"/>
        <v>0</v>
      </c>
      <c r="L59" s="3">
        <f>J59+K59</f>
        <v>0</v>
      </c>
    </row>
    <row r="60" spans="1:12" ht="15">
      <c r="A60" s="23" t="s">
        <v>18</v>
      </c>
      <c r="B60" s="22">
        <v>842</v>
      </c>
      <c r="C60" s="22">
        <v>448</v>
      </c>
      <c r="D60" s="22">
        <v>1415</v>
      </c>
      <c r="E60" s="22">
        <v>740</v>
      </c>
      <c r="F60" s="1">
        <f t="shared" si="0"/>
        <v>573</v>
      </c>
      <c r="G60" s="1">
        <f t="shared" si="1"/>
        <v>292</v>
      </c>
      <c r="H60" s="1">
        <f t="shared" si="11"/>
        <v>3008.25</v>
      </c>
      <c r="I60" s="1">
        <f t="shared" si="13"/>
        <v>934.4000000000001</v>
      </c>
      <c r="J60" s="2">
        <f t="shared" si="4"/>
        <v>3942.65</v>
      </c>
      <c r="K60" s="2">
        <f t="shared" si="5"/>
        <v>394.26500000000004</v>
      </c>
      <c r="L60" s="3">
        <f>J60+K60</f>
        <v>4336.915</v>
      </c>
    </row>
    <row r="61" spans="1:12" ht="15">
      <c r="A61" s="23" t="s">
        <v>19</v>
      </c>
      <c r="B61" s="22">
        <v>179</v>
      </c>
      <c r="C61" s="22">
        <v>12</v>
      </c>
      <c r="D61" s="22">
        <v>265</v>
      </c>
      <c r="E61" s="22">
        <v>12</v>
      </c>
      <c r="F61" s="1">
        <f t="shared" si="0"/>
        <v>86</v>
      </c>
      <c r="G61" s="1">
        <f t="shared" si="1"/>
        <v>0</v>
      </c>
      <c r="H61" s="1">
        <f t="shared" si="11"/>
        <v>451.5</v>
      </c>
      <c r="I61" s="1">
        <f t="shared" si="13"/>
        <v>0</v>
      </c>
      <c r="J61" s="2">
        <f t="shared" si="4"/>
        <v>451.5</v>
      </c>
      <c r="K61" s="2">
        <f t="shared" si="5"/>
        <v>45.150000000000006</v>
      </c>
      <c r="L61" s="3">
        <f t="shared" si="6"/>
        <v>496.65</v>
      </c>
    </row>
    <row r="62" spans="6:12" ht="14.25">
      <c r="F62" s="21"/>
      <c r="G62" s="21"/>
      <c r="J62" s="19"/>
      <c r="K62" s="19"/>
      <c r="L62" s="20">
        <f>SUM(L3:L61)</f>
        <v>21956.110000000004</v>
      </c>
    </row>
    <row r="64" spans="1:9" ht="15" thickBot="1">
      <c r="A64" s="8"/>
      <c r="B64" s="8"/>
      <c r="C64" s="8"/>
      <c r="D64" s="8"/>
      <c r="E64" s="9"/>
      <c r="F64" s="10">
        <v>5.25</v>
      </c>
      <c r="I64" s="5"/>
    </row>
    <row r="65" spans="1:17" ht="15" thickBot="1">
      <c r="A65" s="8"/>
      <c r="B65" s="8"/>
      <c r="C65" s="8"/>
      <c r="D65" s="8"/>
      <c r="E65" s="9"/>
      <c r="F65" s="11">
        <v>3.2</v>
      </c>
      <c r="Q65" s="6"/>
    </row>
    <row r="66" ht="14.25">
      <c r="Q66" s="7"/>
    </row>
    <row r="67" ht="14.25">
      <c r="Q67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2021-02-25T02:10:14Z</dcterms:modified>
  <cp:category/>
  <cp:version/>
  <cp:contentType/>
  <cp:contentStatus/>
</cp:coreProperties>
</file>