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<sst xmlns="http://schemas.openxmlformats.org/spreadsheetml/2006/main" count="35" uniqueCount="27">
  <si>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</si>
  <si>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</si>
  <si>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</si>
  <si>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</si>
  <si>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</si>
  <si>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</si>
  <si>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</si>
  <si>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</si>
  <si>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</si>
  <si>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</si>
  <si>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</si>
  <si>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</si>
  <si>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</si>
  <si>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</si>
  <si>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</si>
  <si>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</si>
  <si>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</si>
  <si>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</si>
  <si>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</si>
  <si>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</si>
  <si>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</si>
  <si>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</si>
  <si>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</si>
  <si>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</si>
  <si>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</si>
  <si>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23.04.2021</t>
  </si>
  <si>
    <t>Показания на 23.05.2021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</si>
</sst>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horizontal="center" vertical="center"/>
    </xf>
    <xf numFmtId="2" fontId="53" fillId="33" borderId="15" xfId="0" applyNumberFormat="1" applyFont="1" applyFill="1" applyBorder="1" applyAlignment="1">
      <alignment horizontal="center" wrapText="1"/>
    </xf>
    <xf numFmtId="2" fontId="53" fillId="33" borderId="14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140" zoomScaleNormal="140" zoomScalePageLayoutView="0" workbookViewId="0" topLeftCell="A1">
      <selection activeCell="J68" sqref="J68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9.140625" style="4" customWidth="1"/>
    <col min="7" max="7" width="9.421875" style="4" customWidth="1"/>
    <col min="8" max="8" width="9.8515625" style="4" customWidth="1"/>
    <col min="9" max="9" width="9.7109375" style="4" customWidth="1"/>
    <col min="10" max="10" width="13.00390625" style="4" customWidth="1"/>
    <col min="11" max="11" width="10.8515625" style="4" customWidth="1"/>
    <col min="12" max="12" width="10.00390625" style="4" customWidth="1"/>
    <col min="13" max="16" width="9.140625" style="4" customWidth="1"/>
    <col min="17" max="17" width="10.7109375" style="4" bestFit="1" customWidth="1"/>
    <col min="18" max="16384" width="9.140625" style="4" customWidth="1"/>
  </cols>
  <sheetData>
    <row r="1" spans="1:12" s="18" customFormat="1" ht="31.5" customHeight="1">
      <c r="A1" s="16" t="s">
        <v>11</v>
      </c>
      <c r="B1" s="25" t="s">
        <v>25</v>
      </c>
      <c r="C1" s="26"/>
      <c r="D1" s="25" t="s">
        <v>26</v>
      </c>
      <c r="E1" s="26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24">F3*$F$63</f>
        <v>0</v>
      </c>
      <c r="I3" s="1">
        <f aca="true" t="shared" si="3" ref="I3:I24">G3*$F$64</f>
        <v>0</v>
      </c>
      <c r="J3" s="2">
        <f aca="true" t="shared" si="4" ref="J3:J60">H3+I3</f>
        <v>0</v>
      </c>
      <c r="K3" s="2">
        <f aca="true" t="shared" si="5" ref="K3:K60">J3*$K$2</f>
        <v>0</v>
      </c>
      <c r="L3" s="3">
        <f aca="true" t="shared" si="6" ref="L3:L60">J3+K3</f>
        <v>0</v>
      </c>
    </row>
    <row r="4" spans="1:12" ht="15">
      <c r="A4" s="23">
        <v>101</v>
      </c>
      <c r="B4" s="22">
        <v>0</v>
      </c>
      <c r="C4" s="22">
        <v>0</v>
      </c>
      <c r="D4" s="22">
        <v>23</v>
      </c>
      <c r="E4" s="22">
        <v>8</v>
      </c>
      <c r="F4" s="1">
        <f t="shared" si="0"/>
        <v>23</v>
      </c>
      <c r="G4" s="1">
        <f t="shared" si="1"/>
        <v>8</v>
      </c>
      <c r="H4" s="1">
        <f t="shared" si="2"/>
        <v>120.75</v>
      </c>
      <c r="I4" s="1">
        <f t="shared" si="3"/>
        <v>25.6</v>
      </c>
      <c r="J4" s="2">
        <f t="shared" si="4"/>
        <v>146.35</v>
      </c>
      <c r="K4" s="2">
        <f t="shared" si="5"/>
        <v>11.708</v>
      </c>
      <c r="L4" s="3">
        <f t="shared" si="6"/>
        <v>158.058</v>
      </c>
    </row>
    <row r="5" spans="1:12" ht="15">
      <c r="A5" s="23">
        <v>102</v>
      </c>
      <c r="B5" s="22">
        <v>0</v>
      </c>
      <c r="C5" s="22">
        <v>0</v>
      </c>
      <c r="D5" s="22">
        <v>45</v>
      </c>
      <c r="E5" s="22">
        <v>15</v>
      </c>
      <c r="F5" s="1">
        <f t="shared" si="0"/>
        <v>45</v>
      </c>
      <c r="G5" s="1">
        <f t="shared" si="1"/>
        <v>15</v>
      </c>
      <c r="H5" s="1">
        <f t="shared" si="2"/>
        <v>236.25</v>
      </c>
      <c r="I5" s="1">
        <f t="shared" si="3"/>
        <v>48</v>
      </c>
      <c r="J5" s="2">
        <f t="shared" si="4"/>
        <v>284.25</v>
      </c>
      <c r="K5" s="2">
        <f t="shared" si="5"/>
        <v>22.740000000000002</v>
      </c>
      <c r="L5" s="3">
        <f t="shared" si="6"/>
        <v>306.99</v>
      </c>
    </row>
    <row r="6" spans="1:12" ht="15">
      <c r="A6" s="23">
        <v>103</v>
      </c>
      <c r="B6" s="22">
        <v>5</v>
      </c>
      <c r="C6" s="22">
        <v>3</v>
      </c>
      <c r="D6" s="22">
        <v>210</v>
      </c>
      <c r="E6" s="22">
        <v>105</v>
      </c>
      <c r="F6" s="1">
        <f t="shared" si="0"/>
        <v>205</v>
      </c>
      <c r="G6" s="1">
        <f t="shared" si="1"/>
        <v>102</v>
      </c>
      <c r="H6" s="1">
        <f t="shared" si="2"/>
        <v>1076.25</v>
      </c>
      <c r="I6" s="1">
        <f t="shared" si="3"/>
        <v>326.40000000000003</v>
      </c>
      <c r="J6" s="2">
        <f t="shared" si="4"/>
        <v>1402.65</v>
      </c>
      <c r="K6" s="2">
        <f t="shared" si="5"/>
        <v>112.212</v>
      </c>
      <c r="L6" s="3">
        <f t="shared" si="6"/>
        <v>1514.862</v>
      </c>
    </row>
    <row r="7" spans="1:12" ht="15">
      <c r="A7" s="23">
        <v>104</v>
      </c>
      <c r="B7" s="22">
        <v>4</v>
      </c>
      <c r="C7" s="22">
        <v>2</v>
      </c>
      <c r="D7" s="22">
        <v>4</v>
      </c>
      <c r="E7" s="22">
        <v>2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3">
        <f t="shared" si="6"/>
        <v>0</v>
      </c>
    </row>
    <row r="8" spans="1:12" ht="15">
      <c r="A8" s="23">
        <v>106</v>
      </c>
      <c r="B8" s="22">
        <v>0</v>
      </c>
      <c r="C8" s="22">
        <v>0</v>
      </c>
      <c r="D8" s="22">
        <v>0</v>
      </c>
      <c r="E8" s="22">
        <v>0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1196</v>
      </c>
      <c r="C9" s="22">
        <v>468</v>
      </c>
      <c r="D9" s="22">
        <v>1452</v>
      </c>
      <c r="E9" s="22">
        <v>584</v>
      </c>
      <c r="F9" s="1">
        <f t="shared" si="0"/>
        <v>256</v>
      </c>
      <c r="G9" s="1">
        <f t="shared" si="1"/>
        <v>116</v>
      </c>
      <c r="H9" s="1">
        <f t="shared" si="2"/>
        <v>1344</v>
      </c>
      <c r="I9" s="1">
        <f t="shared" si="3"/>
        <v>371.20000000000005</v>
      </c>
      <c r="J9" s="2">
        <f t="shared" si="4"/>
        <v>1715.2</v>
      </c>
      <c r="K9" s="2">
        <f t="shared" si="5"/>
        <v>137.216</v>
      </c>
      <c r="L9" s="3">
        <f t="shared" si="6"/>
        <v>1852.4160000000002</v>
      </c>
    </row>
    <row r="10" spans="1:12" ht="15">
      <c r="A10" s="23">
        <v>108</v>
      </c>
      <c r="B10" s="22">
        <v>12</v>
      </c>
      <c r="C10" s="22">
        <v>4</v>
      </c>
      <c r="D10" s="22">
        <v>23</v>
      </c>
      <c r="E10" s="22">
        <v>8</v>
      </c>
      <c r="F10" s="1">
        <f t="shared" si="0"/>
        <v>11</v>
      </c>
      <c r="G10" s="1">
        <f t="shared" si="1"/>
        <v>4</v>
      </c>
      <c r="H10" s="1">
        <f t="shared" si="2"/>
        <v>57.75</v>
      </c>
      <c r="I10" s="1">
        <f t="shared" si="3"/>
        <v>12.8</v>
      </c>
      <c r="J10" s="2">
        <f t="shared" si="4"/>
        <v>70.55</v>
      </c>
      <c r="K10" s="2">
        <f t="shared" si="5"/>
        <v>5.644</v>
      </c>
      <c r="L10" s="3">
        <f t="shared" si="6"/>
        <v>76.194</v>
      </c>
    </row>
    <row r="11" spans="1:12" ht="15">
      <c r="A11" s="23">
        <v>109</v>
      </c>
      <c r="B11" s="22">
        <v>525</v>
      </c>
      <c r="C11" s="22">
        <v>223</v>
      </c>
      <c r="D11" s="22">
        <v>669</v>
      </c>
      <c r="E11" s="22">
        <v>267</v>
      </c>
      <c r="F11" s="1">
        <f t="shared" si="0"/>
        <v>144</v>
      </c>
      <c r="G11" s="1">
        <f t="shared" si="1"/>
        <v>44</v>
      </c>
      <c r="H11" s="1">
        <f t="shared" si="2"/>
        <v>756</v>
      </c>
      <c r="I11" s="1">
        <f t="shared" si="3"/>
        <v>140.8</v>
      </c>
      <c r="J11" s="2">
        <f t="shared" si="4"/>
        <v>896.8</v>
      </c>
      <c r="K11" s="2">
        <f t="shared" si="5"/>
        <v>71.744</v>
      </c>
      <c r="L11" s="3">
        <f t="shared" si="6"/>
        <v>968.544</v>
      </c>
    </row>
    <row r="12" spans="1:12" ht="15">
      <c r="A12" s="23">
        <v>110</v>
      </c>
      <c r="B12" s="22">
        <v>30</v>
      </c>
      <c r="C12" s="22">
        <v>15</v>
      </c>
      <c r="D12" s="22">
        <v>133</v>
      </c>
      <c r="E12" s="22">
        <v>92</v>
      </c>
      <c r="F12" s="1">
        <f t="shared" si="0"/>
        <v>103</v>
      </c>
      <c r="G12" s="1">
        <f t="shared" si="1"/>
        <v>77</v>
      </c>
      <c r="H12" s="1">
        <f t="shared" si="2"/>
        <v>540.75</v>
      </c>
      <c r="I12" s="1">
        <f t="shared" si="3"/>
        <v>246.4</v>
      </c>
      <c r="J12" s="2">
        <f t="shared" si="4"/>
        <v>787.15</v>
      </c>
      <c r="K12" s="2">
        <f t="shared" si="5"/>
        <v>62.972</v>
      </c>
      <c r="L12" s="3">
        <f t="shared" si="6"/>
        <v>850.122</v>
      </c>
    </row>
    <row r="13" spans="1:12" ht="15">
      <c r="A13" s="23">
        <v>111</v>
      </c>
      <c r="B13" s="22">
        <v>0</v>
      </c>
      <c r="C13" s="22">
        <v>0</v>
      </c>
      <c r="D13" s="22">
        <v>10</v>
      </c>
      <c r="E13" s="22">
        <v>0</v>
      </c>
      <c r="F13" s="1">
        <f t="shared" si="0"/>
        <v>10</v>
      </c>
      <c r="G13" s="1">
        <f t="shared" si="1"/>
        <v>0</v>
      </c>
      <c r="H13" s="1">
        <f t="shared" si="2"/>
        <v>52.5</v>
      </c>
      <c r="I13" s="1">
        <f t="shared" si="3"/>
        <v>0</v>
      </c>
      <c r="J13" s="2">
        <f t="shared" si="4"/>
        <v>52.5</v>
      </c>
      <c r="K13" s="2">
        <f t="shared" si="5"/>
        <v>4.2</v>
      </c>
      <c r="L13" s="3">
        <f t="shared" si="6"/>
        <v>56.7</v>
      </c>
    </row>
    <row r="14" spans="1:12" ht="15">
      <c r="A14" s="23" t="s">
        <v>1</v>
      </c>
      <c r="B14" s="22">
        <v>0</v>
      </c>
      <c r="C14" s="22">
        <v>0</v>
      </c>
      <c r="D14" s="22">
        <v>0</v>
      </c>
      <c r="E14" s="22">
        <v>0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362</v>
      </c>
      <c r="C15" s="22">
        <v>170</v>
      </c>
      <c r="D15" s="22">
        <v>558</v>
      </c>
      <c r="E15" s="22">
        <v>303</v>
      </c>
      <c r="F15" s="1">
        <f t="shared" si="0"/>
        <v>196</v>
      </c>
      <c r="G15" s="1">
        <f t="shared" si="1"/>
        <v>133</v>
      </c>
      <c r="H15" s="1">
        <f t="shared" si="2"/>
        <v>1029</v>
      </c>
      <c r="I15" s="1">
        <f t="shared" si="3"/>
        <v>425.6</v>
      </c>
      <c r="J15" s="2">
        <f t="shared" si="4"/>
        <v>1454.6</v>
      </c>
      <c r="K15" s="2">
        <f t="shared" si="5"/>
        <v>116.368</v>
      </c>
      <c r="L15" s="3">
        <f t="shared" si="6"/>
        <v>1570.9679999999998</v>
      </c>
    </row>
    <row r="16" spans="1:12" ht="15">
      <c r="A16" s="23" t="s">
        <v>2</v>
      </c>
      <c r="B16" s="22">
        <v>729</v>
      </c>
      <c r="C16" s="22">
        <v>286</v>
      </c>
      <c r="D16" s="22">
        <v>1066</v>
      </c>
      <c r="E16" s="22">
        <v>393</v>
      </c>
      <c r="F16" s="1">
        <f t="shared" si="0"/>
        <v>337</v>
      </c>
      <c r="G16" s="1">
        <f t="shared" si="1"/>
        <v>107</v>
      </c>
      <c r="H16" s="1">
        <f t="shared" si="2"/>
        <v>1769.25</v>
      </c>
      <c r="I16" s="1">
        <f t="shared" si="3"/>
        <v>342.40000000000003</v>
      </c>
      <c r="J16" s="2">
        <f t="shared" si="4"/>
        <v>2111.65</v>
      </c>
      <c r="K16" s="2">
        <f t="shared" si="5"/>
        <v>168.93200000000002</v>
      </c>
      <c r="L16" s="3">
        <f t="shared" si="6"/>
        <v>2280.5820000000003</v>
      </c>
    </row>
    <row r="17" spans="1:12" ht="15">
      <c r="A17" s="23" t="s">
        <v>3</v>
      </c>
      <c r="B17" s="22">
        <v>0</v>
      </c>
      <c r="C17" s="22">
        <v>0</v>
      </c>
      <c r="D17" s="22">
        <v>0</v>
      </c>
      <c r="E17" s="22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713</v>
      </c>
      <c r="C18" s="22">
        <v>355</v>
      </c>
      <c r="D18" s="22">
        <v>749</v>
      </c>
      <c r="E18" s="22">
        <v>372</v>
      </c>
      <c r="F18" s="1">
        <f t="shared" si="0"/>
        <v>36</v>
      </c>
      <c r="G18" s="1">
        <f t="shared" si="1"/>
        <v>17</v>
      </c>
      <c r="H18" s="1">
        <f t="shared" si="2"/>
        <v>189</v>
      </c>
      <c r="I18" s="1">
        <f t="shared" si="3"/>
        <v>54.400000000000006</v>
      </c>
      <c r="J18" s="2">
        <f t="shared" si="4"/>
        <v>243.4</v>
      </c>
      <c r="K18" s="2">
        <f t="shared" si="5"/>
        <v>19.472</v>
      </c>
      <c r="L18" s="3">
        <f t="shared" si="6"/>
        <v>262.872</v>
      </c>
    </row>
    <row r="19" spans="1:12" ht="15">
      <c r="A19" s="23">
        <v>119</v>
      </c>
      <c r="B19" s="22">
        <v>1</v>
      </c>
      <c r="C19" s="22">
        <v>0</v>
      </c>
      <c r="D19" s="22">
        <v>18</v>
      </c>
      <c r="E19" s="22">
        <v>14</v>
      </c>
      <c r="F19" s="1">
        <f t="shared" si="0"/>
        <v>17</v>
      </c>
      <c r="G19" s="1">
        <f t="shared" si="1"/>
        <v>14</v>
      </c>
      <c r="H19" s="1">
        <f t="shared" si="2"/>
        <v>89.25</v>
      </c>
      <c r="I19" s="1">
        <f t="shared" si="3"/>
        <v>44.800000000000004</v>
      </c>
      <c r="J19" s="2">
        <f t="shared" si="4"/>
        <v>134.05</v>
      </c>
      <c r="K19" s="2">
        <f t="shared" si="5"/>
        <v>10.724000000000002</v>
      </c>
      <c r="L19" s="3">
        <f t="shared" si="6"/>
        <v>144.774</v>
      </c>
    </row>
    <row r="20" spans="1:12" ht="15">
      <c r="A20" s="23">
        <v>120</v>
      </c>
      <c r="B20" s="22">
        <v>1</v>
      </c>
      <c r="C20" s="22">
        <v>0</v>
      </c>
      <c r="D20" s="22">
        <v>127</v>
      </c>
      <c r="E20" s="22">
        <v>12</v>
      </c>
      <c r="F20" s="1">
        <f t="shared" si="0"/>
        <v>126</v>
      </c>
      <c r="G20" s="1">
        <f t="shared" si="1"/>
        <v>12</v>
      </c>
      <c r="H20" s="1">
        <f t="shared" si="2"/>
        <v>661.5</v>
      </c>
      <c r="I20" s="1">
        <f t="shared" si="3"/>
        <v>38.400000000000006</v>
      </c>
      <c r="J20" s="2">
        <f t="shared" si="4"/>
        <v>699.9</v>
      </c>
      <c r="K20" s="2">
        <f t="shared" si="5"/>
        <v>55.992</v>
      </c>
      <c r="L20" s="3">
        <f t="shared" si="6"/>
        <v>755.8919999999999</v>
      </c>
    </row>
    <row r="21" spans="1:12" ht="15">
      <c r="A21" s="23" t="s">
        <v>4</v>
      </c>
      <c r="B21" s="22">
        <v>575</v>
      </c>
      <c r="C21" s="22">
        <v>327</v>
      </c>
      <c r="D21" s="22">
        <v>669</v>
      </c>
      <c r="E21" s="22">
        <v>368</v>
      </c>
      <c r="F21" s="1">
        <f t="shared" si="0"/>
        <v>94</v>
      </c>
      <c r="G21" s="1">
        <f t="shared" si="1"/>
        <v>41</v>
      </c>
      <c r="H21" s="1">
        <f t="shared" si="2"/>
        <v>493.5</v>
      </c>
      <c r="I21" s="1">
        <f t="shared" si="3"/>
        <v>131.20000000000002</v>
      </c>
      <c r="J21" s="2">
        <f t="shared" si="4"/>
        <v>624.7</v>
      </c>
      <c r="K21" s="2">
        <f t="shared" si="5"/>
        <v>49.976000000000006</v>
      </c>
      <c r="L21" s="3">
        <f t="shared" si="6"/>
        <v>674.676</v>
      </c>
    </row>
    <row r="22" spans="1:12" ht="15">
      <c r="A22" s="23">
        <v>123</v>
      </c>
      <c r="B22" s="22">
        <v>1</v>
      </c>
      <c r="C22" s="22">
        <v>0</v>
      </c>
      <c r="D22" s="22">
        <v>341</v>
      </c>
      <c r="E22" s="22">
        <v>144</v>
      </c>
      <c r="F22" s="1">
        <f t="shared" si="0"/>
        <v>340</v>
      </c>
      <c r="G22" s="1">
        <f t="shared" si="1"/>
        <v>144</v>
      </c>
      <c r="H22" s="1">
        <f t="shared" si="2"/>
        <v>1785</v>
      </c>
      <c r="I22" s="1">
        <f t="shared" si="3"/>
        <v>460.8</v>
      </c>
      <c r="J22" s="2">
        <f t="shared" si="4"/>
        <v>2245.8</v>
      </c>
      <c r="K22" s="2">
        <f t="shared" si="5"/>
        <v>179.66400000000002</v>
      </c>
      <c r="L22" s="3">
        <f t="shared" si="6"/>
        <v>2425.4640000000004</v>
      </c>
    </row>
    <row r="23" spans="1:12" ht="15">
      <c r="A23" s="23">
        <v>124</v>
      </c>
      <c r="B23" s="22">
        <v>2721</v>
      </c>
      <c r="C23" s="22">
        <v>579</v>
      </c>
      <c r="D23" s="22">
        <v>2721</v>
      </c>
      <c r="E23" s="22">
        <v>579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3</v>
      </c>
      <c r="C24" s="22">
        <v>1</v>
      </c>
      <c r="D24" s="22">
        <v>35</v>
      </c>
      <c r="E24" s="22">
        <v>6</v>
      </c>
      <c r="F24" s="1">
        <f t="shared" si="0"/>
        <v>32</v>
      </c>
      <c r="G24" s="1">
        <f t="shared" si="1"/>
        <v>5</v>
      </c>
      <c r="H24" s="1">
        <f t="shared" si="2"/>
        <v>168</v>
      </c>
      <c r="I24" s="1">
        <f t="shared" si="3"/>
        <v>16</v>
      </c>
      <c r="J24" s="2">
        <f t="shared" si="4"/>
        <v>184</v>
      </c>
      <c r="K24" s="2">
        <f t="shared" si="5"/>
        <v>14.72</v>
      </c>
      <c r="L24" s="3">
        <f t="shared" si="6"/>
        <v>198.72</v>
      </c>
    </row>
    <row r="25" spans="1:12" ht="15">
      <c r="A25" s="23">
        <v>126</v>
      </c>
      <c r="B25" s="22">
        <v>3</v>
      </c>
      <c r="C25" s="22">
        <v>1</v>
      </c>
      <c r="D25" s="22">
        <v>4</v>
      </c>
      <c r="E25" s="22">
        <v>2</v>
      </c>
      <c r="F25" s="1">
        <f>D25-B25</f>
        <v>1</v>
      </c>
      <c r="G25" s="1">
        <f>E25-C25</f>
        <v>1</v>
      </c>
      <c r="H25" s="1">
        <f aca="true" t="shared" si="7" ref="H25:H34">F25*$F$63</f>
        <v>5.25</v>
      </c>
      <c r="I25" s="1">
        <f aca="true" t="shared" si="8" ref="I25:I34">G25*$F$64</f>
        <v>3.2</v>
      </c>
      <c r="J25" s="2">
        <f>H25+I25</f>
        <v>8.45</v>
      </c>
      <c r="K25" s="2">
        <f>J25*$K$2</f>
        <v>0.6759999999999999</v>
      </c>
      <c r="L25" s="3">
        <f>J25+K25</f>
        <v>9.126</v>
      </c>
    </row>
    <row r="26" spans="1:12" ht="15">
      <c r="A26" s="23">
        <v>127</v>
      </c>
      <c r="B26" s="22">
        <v>0</v>
      </c>
      <c r="C26" s="22">
        <v>0</v>
      </c>
      <c r="D26" s="22">
        <v>123</v>
      </c>
      <c r="E26" s="22">
        <v>20</v>
      </c>
      <c r="F26" s="1">
        <f t="shared" si="0"/>
        <v>123</v>
      </c>
      <c r="G26" s="1">
        <f t="shared" si="1"/>
        <v>20</v>
      </c>
      <c r="H26" s="1">
        <f t="shared" si="7"/>
        <v>645.75</v>
      </c>
      <c r="I26" s="1">
        <f t="shared" si="8"/>
        <v>64</v>
      </c>
      <c r="J26" s="2">
        <f t="shared" si="4"/>
        <v>709.75</v>
      </c>
      <c r="K26" s="2">
        <f t="shared" si="5"/>
        <v>56.78</v>
      </c>
      <c r="L26" s="3">
        <f t="shared" si="6"/>
        <v>766.53</v>
      </c>
    </row>
    <row r="27" spans="1:12" ht="15">
      <c r="A27" s="23">
        <v>128</v>
      </c>
      <c r="B27" s="22">
        <v>1</v>
      </c>
      <c r="C27" s="22">
        <v>0</v>
      </c>
      <c r="D27" s="22">
        <v>1</v>
      </c>
      <c r="E27" s="22">
        <v>1</v>
      </c>
      <c r="F27" s="1">
        <f t="shared" si="0"/>
        <v>0</v>
      </c>
      <c r="G27" s="1">
        <f t="shared" si="1"/>
        <v>1</v>
      </c>
      <c r="H27" s="1">
        <f t="shared" si="7"/>
        <v>0</v>
      </c>
      <c r="I27" s="1">
        <f t="shared" si="8"/>
        <v>3.2</v>
      </c>
      <c r="J27" s="2">
        <f t="shared" si="4"/>
        <v>3.2</v>
      </c>
      <c r="K27" s="2">
        <f t="shared" si="5"/>
        <v>0.256</v>
      </c>
      <c r="L27" s="3">
        <f>J27+K27</f>
        <v>3.4560000000000004</v>
      </c>
    </row>
    <row r="28" spans="1:12" ht="15">
      <c r="A28" s="23">
        <v>129</v>
      </c>
      <c r="B28" s="22">
        <v>0</v>
      </c>
      <c r="C28" s="22">
        <v>0</v>
      </c>
      <c r="D28" s="22">
        <v>49</v>
      </c>
      <c r="E28" s="22">
        <v>12</v>
      </c>
      <c r="F28" s="1">
        <f t="shared" si="0"/>
        <v>49</v>
      </c>
      <c r="G28" s="1">
        <f t="shared" si="1"/>
        <v>12</v>
      </c>
      <c r="H28" s="1">
        <f t="shared" si="7"/>
        <v>257.25</v>
      </c>
      <c r="I28" s="1">
        <f t="shared" si="8"/>
        <v>38.400000000000006</v>
      </c>
      <c r="J28" s="2">
        <f t="shared" si="4"/>
        <v>295.65</v>
      </c>
      <c r="K28" s="2">
        <f t="shared" si="5"/>
        <v>23.651999999999997</v>
      </c>
      <c r="L28" s="3">
        <f t="shared" si="6"/>
        <v>319.30199999999996</v>
      </c>
    </row>
    <row r="29" spans="1:12" ht="15">
      <c r="A29" s="23">
        <v>133</v>
      </c>
      <c r="B29" s="22">
        <v>98</v>
      </c>
      <c r="C29" s="22">
        <v>51</v>
      </c>
      <c r="D29" s="22">
        <v>114</v>
      </c>
      <c r="E29" s="22">
        <v>55</v>
      </c>
      <c r="F29" s="1">
        <f t="shared" si="0"/>
        <v>16</v>
      </c>
      <c r="G29" s="1">
        <f t="shared" si="1"/>
        <v>4</v>
      </c>
      <c r="H29" s="1">
        <f t="shared" si="7"/>
        <v>84</v>
      </c>
      <c r="I29" s="1">
        <f t="shared" si="8"/>
        <v>12.8</v>
      </c>
      <c r="J29" s="2">
        <f t="shared" si="4"/>
        <v>96.8</v>
      </c>
      <c r="K29" s="2">
        <f t="shared" si="5"/>
        <v>7.744</v>
      </c>
      <c r="L29" s="3">
        <f t="shared" si="6"/>
        <v>104.544</v>
      </c>
    </row>
    <row r="30" spans="1:12" ht="15">
      <c r="A30" s="23">
        <v>134</v>
      </c>
      <c r="B30" s="22">
        <v>0</v>
      </c>
      <c r="C30" s="22">
        <v>0</v>
      </c>
      <c r="D30" s="22">
        <v>25</v>
      </c>
      <c r="E30" s="22">
        <v>2</v>
      </c>
      <c r="F30" s="1">
        <f t="shared" si="0"/>
        <v>25</v>
      </c>
      <c r="G30" s="1">
        <f t="shared" si="1"/>
        <v>2</v>
      </c>
      <c r="H30" s="1">
        <f t="shared" si="7"/>
        <v>131.25</v>
      </c>
      <c r="I30" s="1">
        <f t="shared" si="8"/>
        <v>6.4</v>
      </c>
      <c r="J30" s="2">
        <f t="shared" si="4"/>
        <v>137.65</v>
      </c>
      <c r="K30" s="2">
        <f t="shared" si="5"/>
        <v>11.012</v>
      </c>
      <c r="L30" s="3">
        <f>J30+K30</f>
        <v>148.662</v>
      </c>
    </row>
    <row r="31" spans="1:12" ht="15">
      <c r="A31" s="23">
        <v>135</v>
      </c>
      <c r="B31" s="22">
        <v>37</v>
      </c>
      <c r="C31" s="22">
        <v>14</v>
      </c>
      <c r="D31" s="22">
        <v>105</v>
      </c>
      <c r="E31" s="22">
        <v>31</v>
      </c>
      <c r="F31" s="1">
        <f t="shared" si="0"/>
        <v>68</v>
      </c>
      <c r="G31" s="1">
        <f t="shared" si="1"/>
        <v>17</v>
      </c>
      <c r="H31" s="1">
        <f t="shared" si="7"/>
        <v>357</v>
      </c>
      <c r="I31" s="1">
        <f t="shared" si="8"/>
        <v>54.400000000000006</v>
      </c>
      <c r="J31" s="2">
        <f t="shared" si="4"/>
        <v>411.4</v>
      </c>
      <c r="K31" s="2">
        <f t="shared" si="5"/>
        <v>32.912</v>
      </c>
      <c r="L31" s="3">
        <f>J31+K31</f>
        <v>444.31199999999995</v>
      </c>
    </row>
    <row r="32" spans="1:12" ht="15">
      <c r="A32" s="23">
        <v>137</v>
      </c>
      <c r="B32" s="22">
        <v>0</v>
      </c>
      <c r="C32" s="22">
        <v>0</v>
      </c>
      <c r="D32" s="22">
        <v>47</v>
      </c>
      <c r="E32" s="22">
        <v>45</v>
      </c>
      <c r="F32" s="1">
        <f t="shared" si="0"/>
        <v>47</v>
      </c>
      <c r="G32" s="1">
        <f t="shared" si="1"/>
        <v>45</v>
      </c>
      <c r="H32" s="1">
        <f t="shared" si="7"/>
        <v>246.75</v>
      </c>
      <c r="I32" s="1">
        <f t="shared" si="8"/>
        <v>144</v>
      </c>
      <c r="J32" s="2">
        <f>H32+I32</f>
        <v>390.75</v>
      </c>
      <c r="K32" s="2">
        <f>J32*$K$2</f>
        <v>31.26</v>
      </c>
      <c r="L32" s="3">
        <f>J32+K32</f>
        <v>422.01</v>
      </c>
    </row>
    <row r="33" spans="1:12" ht="15">
      <c r="A33" s="23" t="s">
        <v>5</v>
      </c>
      <c r="B33" s="22">
        <v>643</v>
      </c>
      <c r="C33" s="22">
        <v>241</v>
      </c>
      <c r="D33" s="22">
        <v>765</v>
      </c>
      <c r="E33" s="22">
        <v>285</v>
      </c>
      <c r="F33" s="1">
        <f t="shared" si="0"/>
        <v>122</v>
      </c>
      <c r="G33" s="1">
        <f t="shared" si="1"/>
        <v>44</v>
      </c>
      <c r="H33" s="1">
        <f t="shared" si="7"/>
        <v>640.5</v>
      </c>
      <c r="I33" s="1">
        <f t="shared" si="8"/>
        <v>140.8</v>
      </c>
      <c r="J33" s="2">
        <f>H33+I33</f>
        <v>781.3</v>
      </c>
      <c r="K33" s="2">
        <f>J33*$K$2</f>
        <v>62.504</v>
      </c>
      <c r="L33" s="3">
        <f>J33+K33</f>
        <v>843.804</v>
      </c>
    </row>
    <row r="34" spans="1:12" ht="15">
      <c r="A34" s="23">
        <v>140</v>
      </c>
      <c r="B34" s="22">
        <v>271</v>
      </c>
      <c r="C34" s="22">
        <v>114</v>
      </c>
      <c r="D34" s="22">
        <v>354</v>
      </c>
      <c r="E34" s="22">
        <v>145</v>
      </c>
      <c r="F34" s="1">
        <f t="shared" si="0"/>
        <v>83</v>
      </c>
      <c r="G34" s="1">
        <f t="shared" si="1"/>
        <v>31</v>
      </c>
      <c r="H34" s="1">
        <f t="shared" si="7"/>
        <v>435.75</v>
      </c>
      <c r="I34" s="1">
        <f t="shared" si="8"/>
        <v>99.2</v>
      </c>
      <c r="J34" s="2">
        <f>H34+I34</f>
        <v>534.95</v>
      </c>
      <c r="K34" s="2">
        <f>J34*$K$2</f>
        <v>42.79600000000001</v>
      </c>
      <c r="L34" s="3">
        <f>J34+K34</f>
        <v>577.7460000000001</v>
      </c>
    </row>
    <row r="35" spans="1:12" ht="15">
      <c r="A35" s="23">
        <v>142</v>
      </c>
      <c r="B35" s="22">
        <v>0</v>
      </c>
      <c r="C35" s="22">
        <v>0</v>
      </c>
      <c r="D35" s="22">
        <v>87</v>
      </c>
      <c r="E35" s="22">
        <v>19</v>
      </c>
      <c r="F35" s="1">
        <f t="shared" si="0"/>
        <v>87</v>
      </c>
      <c r="G35" s="1">
        <f t="shared" si="1"/>
        <v>19</v>
      </c>
      <c r="H35" s="1">
        <f aca="true" t="shared" si="9" ref="H35:H44">F35*$F$63</f>
        <v>456.75</v>
      </c>
      <c r="I35" s="1">
        <f aca="true" t="shared" si="10" ref="I35:I44">G35*$F$64</f>
        <v>60.800000000000004</v>
      </c>
      <c r="J35" s="2">
        <f t="shared" si="4"/>
        <v>517.55</v>
      </c>
      <c r="K35" s="2">
        <f t="shared" si="5"/>
        <v>41.403999999999996</v>
      </c>
      <c r="L35" s="3">
        <f t="shared" si="6"/>
        <v>558.954</v>
      </c>
    </row>
    <row r="36" spans="1:12" ht="15">
      <c r="A36" s="23">
        <v>143</v>
      </c>
      <c r="B36" s="22">
        <v>441</v>
      </c>
      <c r="C36" s="22">
        <v>236</v>
      </c>
      <c r="D36" s="22">
        <v>672</v>
      </c>
      <c r="E36" s="22">
        <v>370</v>
      </c>
      <c r="F36" s="1">
        <f t="shared" si="0"/>
        <v>231</v>
      </c>
      <c r="G36" s="1">
        <f t="shared" si="1"/>
        <v>134</v>
      </c>
      <c r="H36" s="1">
        <f t="shared" si="9"/>
        <v>1212.75</v>
      </c>
      <c r="I36" s="1">
        <f t="shared" si="10"/>
        <v>428.8</v>
      </c>
      <c r="J36" s="2">
        <f t="shared" si="4"/>
        <v>1641.55</v>
      </c>
      <c r="K36" s="2">
        <f t="shared" si="5"/>
        <v>131.324</v>
      </c>
      <c r="L36" s="3">
        <f t="shared" si="6"/>
        <v>1772.874</v>
      </c>
    </row>
    <row r="37" spans="1:12" ht="15">
      <c r="A37" s="23">
        <v>144</v>
      </c>
      <c r="B37" s="22">
        <v>3</v>
      </c>
      <c r="C37" s="22">
        <v>1</v>
      </c>
      <c r="D37" s="22">
        <v>59</v>
      </c>
      <c r="E37" s="22">
        <v>61</v>
      </c>
      <c r="F37" s="1">
        <f t="shared" si="0"/>
        <v>56</v>
      </c>
      <c r="G37" s="1">
        <f t="shared" si="1"/>
        <v>60</v>
      </c>
      <c r="H37" s="1">
        <f t="shared" si="9"/>
        <v>294</v>
      </c>
      <c r="I37" s="1">
        <f t="shared" si="10"/>
        <v>192</v>
      </c>
      <c r="J37" s="2">
        <f t="shared" si="4"/>
        <v>486</v>
      </c>
      <c r="K37" s="2">
        <f t="shared" si="5"/>
        <v>38.88</v>
      </c>
      <c r="L37" s="3">
        <f t="shared" si="6"/>
        <v>524.88</v>
      </c>
    </row>
    <row r="38" spans="1:12" ht="15">
      <c r="A38" s="23" t="s">
        <v>6</v>
      </c>
      <c r="B38" s="22">
        <v>76</v>
      </c>
      <c r="C38" s="22">
        <v>15</v>
      </c>
      <c r="D38" s="22">
        <v>198</v>
      </c>
      <c r="E38" s="22">
        <v>41</v>
      </c>
      <c r="F38" s="1">
        <f t="shared" si="0"/>
        <v>122</v>
      </c>
      <c r="G38" s="1">
        <f t="shared" si="1"/>
        <v>26</v>
      </c>
      <c r="H38" s="1">
        <f t="shared" si="9"/>
        <v>640.5</v>
      </c>
      <c r="I38" s="1">
        <f t="shared" si="10"/>
        <v>83.2</v>
      </c>
      <c r="J38" s="2">
        <f t="shared" si="4"/>
        <v>723.7</v>
      </c>
      <c r="K38" s="2">
        <f t="shared" si="5"/>
        <v>57.89600000000001</v>
      </c>
      <c r="L38" s="3">
        <f t="shared" si="6"/>
        <v>781.596</v>
      </c>
    </row>
    <row r="39" spans="1:12" ht="15">
      <c r="A39" s="23" t="s">
        <v>21</v>
      </c>
      <c r="B39" s="22">
        <v>97</v>
      </c>
      <c r="C39" s="22">
        <v>43</v>
      </c>
      <c r="D39" s="22">
        <v>114</v>
      </c>
      <c r="E39" s="22">
        <v>51</v>
      </c>
      <c r="F39" s="1">
        <f t="shared" si="0"/>
        <v>17</v>
      </c>
      <c r="G39" s="1">
        <f t="shared" si="1"/>
        <v>8</v>
      </c>
      <c r="H39" s="1">
        <f t="shared" si="9"/>
        <v>89.25</v>
      </c>
      <c r="I39" s="1">
        <f t="shared" si="10"/>
        <v>25.6</v>
      </c>
      <c r="J39" s="2">
        <f t="shared" si="4"/>
        <v>114.85</v>
      </c>
      <c r="K39" s="2">
        <f t="shared" si="5"/>
        <v>9.188</v>
      </c>
      <c r="L39" s="3">
        <f t="shared" si="6"/>
        <v>124.038</v>
      </c>
    </row>
    <row r="40" spans="1:12" ht="15">
      <c r="A40" s="23" t="s">
        <v>23</v>
      </c>
      <c r="B40" s="22">
        <v>1</v>
      </c>
      <c r="C40" s="22">
        <v>0</v>
      </c>
      <c r="D40" s="22">
        <v>172</v>
      </c>
      <c r="E40" s="22">
        <v>100</v>
      </c>
      <c r="F40" s="1">
        <f>D40-B40</f>
        <v>171</v>
      </c>
      <c r="G40" s="1">
        <f>E40-C40</f>
        <v>100</v>
      </c>
      <c r="H40" s="1">
        <f t="shared" si="9"/>
        <v>897.75</v>
      </c>
      <c r="I40" s="1">
        <f t="shared" si="10"/>
        <v>320</v>
      </c>
      <c r="J40" s="2">
        <f>H40+I40</f>
        <v>1217.75</v>
      </c>
      <c r="K40" s="2">
        <f>J40*$K$2</f>
        <v>97.42</v>
      </c>
      <c r="L40" s="3">
        <f>J40+K40</f>
        <v>1315.17</v>
      </c>
    </row>
    <row r="41" spans="1:12" ht="15">
      <c r="A41" s="23" t="s">
        <v>7</v>
      </c>
      <c r="B41" s="22">
        <v>1</v>
      </c>
      <c r="C41" s="22">
        <v>0</v>
      </c>
      <c r="D41" s="22">
        <v>26</v>
      </c>
      <c r="E41" s="22">
        <v>7</v>
      </c>
      <c r="F41" s="1">
        <f t="shared" si="0"/>
        <v>25</v>
      </c>
      <c r="G41" s="1">
        <f t="shared" si="1"/>
        <v>7</v>
      </c>
      <c r="H41" s="1">
        <f t="shared" si="9"/>
        <v>131.25</v>
      </c>
      <c r="I41" s="1">
        <f t="shared" si="10"/>
        <v>22.400000000000002</v>
      </c>
      <c r="J41" s="2">
        <f t="shared" si="4"/>
        <v>153.65</v>
      </c>
      <c r="K41" s="2">
        <f t="shared" si="5"/>
        <v>12.292000000000002</v>
      </c>
      <c r="L41" s="3">
        <f t="shared" si="6"/>
        <v>165.942</v>
      </c>
    </row>
    <row r="42" spans="1:12" ht="15">
      <c r="A42" s="23">
        <v>153</v>
      </c>
      <c r="B42" s="22">
        <v>145</v>
      </c>
      <c r="C42" s="22">
        <v>41</v>
      </c>
      <c r="D42" s="22">
        <v>251</v>
      </c>
      <c r="E42" s="22">
        <v>90</v>
      </c>
      <c r="F42" s="1">
        <f t="shared" si="0"/>
        <v>106</v>
      </c>
      <c r="G42" s="1">
        <f t="shared" si="1"/>
        <v>49</v>
      </c>
      <c r="H42" s="1">
        <f t="shared" si="9"/>
        <v>556.5</v>
      </c>
      <c r="I42" s="1">
        <f t="shared" si="10"/>
        <v>156.8</v>
      </c>
      <c r="J42" s="2">
        <f t="shared" si="4"/>
        <v>713.3</v>
      </c>
      <c r="K42" s="2">
        <f t="shared" si="5"/>
        <v>57.064</v>
      </c>
      <c r="L42" s="3">
        <f t="shared" si="6"/>
        <v>770.3639999999999</v>
      </c>
    </row>
    <row r="43" spans="1:12" ht="15">
      <c r="A43" s="23">
        <v>154</v>
      </c>
      <c r="B43" s="22">
        <v>2</v>
      </c>
      <c r="C43" s="22">
        <v>0</v>
      </c>
      <c r="D43" s="22">
        <v>5</v>
      </c>
      <c r="E43" s="22">
        <v>0</v>
      </c>
      <c r="F43" s="1">
        <f t="shared" si="0"/>
        <v>3</v>
      </c>
      <c r="G43" s="1">
        <f t="shared" si="1"/>
        <v>0</v>
      </c>
      <c r="H43" s="1">
        <f t="shared" si="9"/>
        <v>15.75</v>
      </c>
      <c r="I43" s="1">
        <f t="shared" si="10"/>
        <v>0</v>
      </c>
      <c r="J43" s="2">
        <f t="shared" si="4"/>
        <v>15.75</v>
      </c>
      <c r="K43" s="2">
        <f t="shared" si="5"/>
        <v>1.26</v>
      </c>
      <c r="L43" s="3">
        <f t="shared" si="6"/>
        <v>17.01</v>
      </c>
    </row>
    <row r="44" spans="1:12" ht="15">
      <c r="A44" s="23" t="s">
        <v>24</v>
      </c>
      <c r="B44" s="24">
        <v>561</v>
      </c>
      <c r="C44" s="22">
        <v>193</v>
      </c>
      <c r="D44" s="22">
        <v>588</v>
      </c>
      <c r="E44" s="22">
        <v>196</v>
      </c>
      <c r="F44" s="1">
        <f>D44-B44</f>
        <v>27</v>
      </c>
      <c r="G44" s="1">
        <f>E44-C44</f>
        <v>3</v>
      </c>
      <c r="H44" s="1">
        <f t="shared" si="9"/>
        <v>141.75</v>
      </c>
      <c r="I44" s="1">
        <f t="shared" si="10"/>
        <v>9.600000000000001</v>
      </c>
      <c r="J44" s="2">
        <f>H44+I44</f>
        <v>151.35</v>
      </c>
      <c r="K44" s="2">
        <f>J44*$K$2</f>
        <v>12.108</v>
      </c>
      <c r="L44" s="3">
        <f>J44+K44</f>
        <v>163.458</v>
      </c>
    </row>
    <row r="45" spans="1:12" ht="15">
      <c r="A45" s="23">
        <v>155</v>
      </c>
      <c r="B45" s="22">
        <v>1</v>
      </c>
      <c r="C45" s="22">
        <v>0</v>
      </c>
      <c r="D45" s="22">
        <v>8</v>
      </c>
      <c r="E45" s="22">
        <v>3</v>
      </c>
      <c r="F45" s="1">
        <f t="shared" si="0"/>
        <v>7</v>
      </c>
      <c r="G45" s="1">
        <f t="shared" si="1"/>
        <v>3</v>
      </c>
      <c r="H45" s="1">
        <f aca="true" t="shared" si="11" ref="H45:H60">F45*$F$63</f>
        <v>36.75</v>
      </c>
      <c r="I45" s="1">
        <f aca="true" t="shared" si="12" ref="I45:I53">G45*$F$64</f>
        <v>9.600000000000001</v>
      </c>
      <c r="J45" s="2">
        <f t="shared" si="4"/>
        <v>46.35</v>
      </c>
      <c r="K45" s="2">
        <f t="shared" si="5"/>
        <v>3.708</v>
      </c>
      <c r="L45" s="3">
        <f t="shared" si="6"/>
        <v>50.058</v>
      </c>
    </row>
    <row r="46" spans="1:12" ht="15">
      <c r="A46" s="23">
        <v>156</v>
      </c>
      <c r="B46" s="22">
        <v>2907</v>
      </c>
      <c r="C46" s="22">
        <v>1734</v>
      </c>
      <c r="D46" s="22">
        <v>3150</v>
      </c>
      <c r="E46" s="22">
        <v>1936</v>
      </c>
      <c r="F46" s="1">
        <f t="shared" si="0"/>
        <v>243</v>
      </c>
      <c r="G46" s="1">
        <f t="shared" si="1"/>
        <v>202</v>
      </c>
      <c r="H46" s="1">
        <f t="shared" si="11"/>
        <v>1275.75</v>
      </c>
      <c r="I46" s="1">
        <f t="shared" si="12"/>
        <v>646.4000000000001</v>
      </c>
      <c r="J46" s="2">
        <f t="shared" si="4"/>
        <v>1922.15</v>
      </c>
      <c r="K46" s="2">
        <f t="shared" si="5"/>
        <v>153.77200000000002</v>
      </c>
      <c r="L46" s="3">
        <f t="shared" si="6"/>
        <v>2075.922</v>
      </c>
    </row>
    <row r="47" spans="1:12" ht="15">
      <c r="A47" s="23">
        <v>157</v>
      </c>
      <c r="B47" s="22">
        <v>8</v>
      </c>
      <c r="C47" s="22">
        <v>1</v>
      </c>
      <c r="D47" s="22">
        <v>237</v>
      </c>
      <c r="E47" s="22">
        <v>20</v>
      </c>
      <c r="F47" s="1">
        <f t="shared" si="0"/>
        <v>229</v>
      </c>
      <c r="G47" s="1">
        <f t="shared" si="1"/>
        <v>19</v>
      </c>
      <c r="H47" s="1">
        <f t="shared" si="11"/>
        <v>1202.25</v>
      </c>
      <c r="I47" s="1">
        <f t="shared" si="12"/>
        <v>60.800000000000004</v>
      </c>
      <c r="J47" s="2">
        <f t="shared" si="4"/>
        <v>1263.05</v>
      </c>
      <c r="K47" s="2">
        <f t="shared" si="5"/>
        <v>101.044</v>
      </c>
      <c r="L47" s="3">
        <f t="shared" si="6"/>
        <v>1364.094</v>
      </c>
    </row>
    <row r="48" spans="1:12" ht="15">
      <c r="A48" s="23" t="s">
        <v>8</v>
      </c>
      <c r="B48" s="22">
        <v>27</v>
      </c>
      <c r="C48" s="22">
        <v>11</v>
      </c>
      <c r="D48" s="22">
        <v>311</v>
      </c>
      <c r="E48" s="22">
        <v>169</v>
      </c>
      <c r="F48" s="1">
        <f t="shared" si="0"/>
        <v>284</v>
      </c>
      <c r="G48" s="1">
        <f t="shared" si="1"/>
        <v>158</v>
      </c>
      <c r="H48" s="1">
        <f t="shared" si="11"/>
        <v>1491</v>
      </c>
      <c r="I48" s="1">
        <f t="shared" si="12"/>
        <v>505.6</v>
      </c>
      <c r="J48" s="2">
        <f t="shared" si="4"/>
        <v>1996.6</v>
      </c>
      <c r="K48" s="2">
        <f t="shared" si="5"/>
        <v>159.728</v>
      </c>
      <c r="L48" s="3">
        <f t="shared" si="6"/>
        <v>2156.328</v>
      </c>
    </row>
    <row r="49" spans="1:12" ht="15">
      <c r="A49" s="23">
        <v>160</v>
      </c>
      <c r="B49" s="22">
        <v>1000</v>
      </c>
      <c r="C49" s="22">
        <v>339</v>
      </c>
      <c r="D49" s="22">
        <v>1086</v>
      </c>
      <c r="E49" s="22">
        <v>369</v>
      </c>
      <c r="F49" s="1">
        <f t="shared" si="0"/>
        <v>86</v>
      </c>
      <c r="G49" s="1">
        <f t="shared" si="1"/>
        <v>30</v>
      </c>
      <c r="H49" s="1">
        <f t="shared" si="11"/>
        <v>451.5</v>
      </c>
      <c r="I49" s="1">
        <f t="shared" si="12"/>
        <v>96</v>
      </c>
      <c r="J49" s="2">
        <f t="shared" si="4"/>
        <v>547.5</v>
      </c>
      <c r="K49" s="2">
        <f t="shared" si="5"/>
        <v>43.800000000000004</v>
      </c>
      <c r="L49" s="3">
        <f>J49+K49</f>
        <v>591.3</v>
      </c>
    </row>
    <row r="50" spans="1:12" ht="15">
      <c r="A50" s="23" t="s">
        <v>22</v>
      </c>
      <c r="B50" s="22">
        <v>0</v>
      </c>
      <c r="C50" s="22">
        <v>0</v>
      </c>
      <c r="D50" s="22">
        <v>99</v>
      </c>
      <c r="E50" s="22">
        <v>58</v>
      </c>
      <c r="F50" s="1">
        <f t="shared" si="0"/>
        <v>99</v>
      </c>
      <c r="G50" s="1">
        <f t="shared" si="1"/>
        <v>58</v>
      </c>
      <c r="H50" s="1">
        <f t="shared" si="11"/>
        <v>519.75</v>
      </c>
      <c r="I50" s="1">
        <f t="shared" si="12"/>
        <v>185.60000000000002</v>
      </c>
      <c r="J50" s="2">
        <f t="shared" si="4"/>
        <v>705.35</v>
      </c>
      <c r="K50" s="2">
        <f t="shared" si="5"/>
        <v>56.428000000000004</v>
      </c>
      <c r="L50" s="3">
        <f>J50+K50</f>
        <v>761.778</v>
      </c>
    </row>
    <row r="51" spans="1:12" ht="15">
      <c r="A51" s="23">
        <v>163</v>
      </c>
      <c r="B51" s="22">
        <v>0</v>
      </c>
      <c r="C51" s="22">
        <v>0</v>
      </c>
      <c r="D51" s="22">
        <v>7</v>
      </c>
      <c r="E51" s="22">
        <v>1</v>
      </c>
      <c r="F51" s="1">
        <f t="shared" si="0"/>
        <v>7</v>
      </c>
      <c r="G51" s="1">
        <f t="shared" si="1"/>
        <v>1</v>
      </c>
      <c r="H51" s="1">
        <f t="shared" si="11"/>
        <v>36.75</v>
      </c>
      <c r="I51" s="1">
        <f t="shared" si="12"/>
        <v>3.2</v>
      </c>
      <c r="J51" s="2">
        <f t="shared" si="4"/>
        <v>39.95</v>
      </c>
      <c r="K51" s="2">
        <f t="shared" si="5"/>
        <v>3.196</v>
      </c>
      <c r="L51" s="3">
        <f>J51+K51</f>
        <v>43.146</v>
      </c>
    </row>
    <row r="52" spans="1:12" ht="15">
      <c r="A52" s="23">
        <v>164</v>
      </c>
      <c r="B52" s="22">
        <v>31</v>
      </c>
      <c r="C52" s="22">
        <v>0</v>
      </c>
      <c r="D52" s="22">
        <v>35</v>
      </c>
      <c r="E52" s="22">
        <v>0</v>
      </c>
      <c r="F52" s="1">
        <f t="shared" si="0"/>
        <v>4</v>
      </c>
      <c r="G52" s="1">
        <f t="shared" si="1"/>
        <v>0</v>
      </c>
      <c r="H52" s="1">
        <f t="shared" si="11"/>
        <v>21</v>
      </c>
      <c r="I52" s="1">
        <f t="shared" si="12"/>
        <v>0</v>
      </c>
      <c r="J52" s="2">
        <f t="shared" si="4"/>
        <v>21</v>
      </c>
      <c r="K52" s="2">
        <f t="shared" si="5"/>
        <v>1.68</v>
      </c>
      <c r="L52" s="3">
        <f>J52+K52</f>
        <v>22.68</v>
      </c>
    </row>
    <row r="53" spans="1:12" ht="15">
      <c r="A53" s="23">
        <v>165</v>
      </c>
      <c r="B53" s="22">
        <v>612</v>
      </c>
      <c r="C53" s="22">
        <v>276</v>
      </c>
      <c r="D53" s="22">
        <v>781</v>
      </c>
      <c r="E53" s="22">
        <v>343</v>
      </c>
      <c r="F53" s="1">
        <f t="shared" si="0"/>
        <v>169</v>
      </c>
      <c r="G53" s="1">
        <f>E53-C53</f>
        <v>67</v>
      </c>
      <c r="H53" s="1">
        <f t="shared" si="11"/>
        <v>887.25</v>
      </c>
      <c r="I53" s="1">
        <f t="shared" si="12"/>
        <v>214.4</v>
      </c>
      <c r="J53" s="2">
        <f t="shared" si="4"/>
        <v>1101.65</v>
      </c>
      <c r="K53" s="2">
        <f t="shared" si="5"/>
        <v>88.132</v>
      </c>
      <c r="L53" s="3">
        <f>J53+K53</f>
        <v>1189.7820000000002</v>
      </c>
    </row>
    <row r="54" spans="1:12" ht="15">
      <c r="A54" s="23">
        <v>166</v>
      </c>
      <c r="B54" s="22">
        <v>0</v>
      </c>
      <c r="C54" s="22">
        <v>0</v>
      </c>
      <c r="D54" s="22">
        <v>16</v>
      </c>
      <c r="E54" s="22">
        <v>3</v>
      </c>
      <c r="F54" s="1">
        <f t="shared" si="0"/>
        <v>16</v>
      </c>
      <c r="G54" s="1">
        <f t="shared" si="1"/>
        <v>3</v>
      </c>
      <c r="H54" s="1">
        <f t="shared" si="11"/>
        <v>84</v>
      </c>
      <c r="I54" s="1">
        <f aca="true" t="shared" si="13" ref="I54:I60">G54*$F$64</f>
        <v>9.600000000000001</v>
      </c>
      <c r="J54" s="2">
        <f t="shared" si="4"/>
        <v>93.6</v>
      </c>
      <c r="K54" s="2">
        <f t="shared" si="5"/>
        <v>7.4879999999999995</v>
      </c>
      <c r="L54" s="3">
        <f t="shared" si="6"/>
        <v>101.088</v>
      </c>
    </row>
    <row r="55" spans="1:12" ht="15">
      <c r="A55" s="23">
        <v>168</v>
      </c>
      <c r="B55" s="22">
        <v>0</v>
      </c>
      <c r="C55" s="22">
        <v>0</v>
      </c>
      <c r="D55" s="22">
        <v>2</v>
      </c>
      <c r="E55" s="22">
        <v>0</v>
      </c>
      <c r="F55" s="1">
        <f t="shared" si="0"/>
        <v>2</v>
      </c>
      <c r="G55" s="1">
        <f t="shared" si="1"/>
        <v>0</v>
      </c>
      <c r="H55" s="1">
        <f t="shared" si="11"/>
        <v>10.5</v>
      </c>
      <c r="I55" s="1">
        <f t="shared" si="13"/>
        <v>0</v>
      </c>
      <c r="J55" s="2">
        <f t="shared" si="4"/>
        <v>10.5</v>
      </c>
      <c r="K55" s="2">
        <f t="shared" si="5"/>
        <v>0.84</v>
      </c>
      <c r="L55" s="3">
        <f t="shared" si="6"/>
        <v>11.34</v>
      </c>
    </row>
    <row r="56" spans="1:12" ht="15">
      <c r="A56" s="23">
        <v>169</v>
      </c>
      <c r="B56" s="22">
        <v>10</v>
      </c>
      <c r="C56" s="22">
        <v>0</v>
      </c>
      <c r="D56" s="22">
        <v>165</v>
      </c>
      <c r="E56" s="22">
        <v>32</v>
      </c>
      <c r="F56" s="1">
        <f t="shared" si="0"/>
        <v>155</v>
      </c>
      <c r="G56" s="1">
        <f t="shared" si="1"/>
        <v>32</v>
      </c>
      <c r="H56" s="1">
        <f t="shared" si="11"/>
        <v>813.75</v>
      </c>
      <c r="I56" s="1">
        <f t="shared" si="13"/>
        <v>102.4</v>
      </c>
      <c r="J56" s="2">
        <f t="shared" si="4"/>
        <v>916.15</v>
      </c>
      <c r="K56" s="2">
        <f t="shared" si="5"/>
        <v>73.292</v>
      </c>
      <c r="L56" s="3">
        <f t="shared" si="6"/>
        <v>989.442</v>
      </c>
    </row>
    <row r="57" spans="1:12" ht="15">
      <c r="A57" s="23">
        <v>170</v>
      </c>
      <c r="B57" s="22">
        <v>0</v>
      </c>
      <c r="C57" s="22">
        <v>0</v>
      </c>
      <c r="D57" s="22">
        <v>777</v>
      </c>
      <c r="E57" s="22">
        <v>352</v>
      </c>
      <c r="F57" s="1">
        <f t="shared" si="0"/>
        <v>777</v>
      </c>
      <c r="G57" s="1">
        <f t="shared" si="1"/>
        <v>352</v>
      </c>
      <c r="H57" s="1">
        <f t="shared" si="11"/>
        <v>4079.25</v>
      </c>
      <c r="I57" s="1">
        <f t="shared" si="13"/>
        <v>1126.4</v>
      </c>
      <c r="J57" s="2">
        <f t="shared" si="4"/>
        <v>5205.65</v>
      </c>
      <c r="K57" s="2">
        <f t="shared" si="5"/>
        <v>416.452</v>
      </c>
      <c r="L57" s="3">
        <f>J57+K57</f>
        <v>5622.102</v>
      </c>
    </row>
    <row r="58" spans="1:12" ht="15">
      <c r="A58" s="23">
        <v>171</v>
      </c>
      <c r="B58" s="22">
        <v>7</v>
      </c>
      <c r="C58" s="22">
        <v>7</v>
      </c>
      <c r="D58" s="22">
        <v>12</v>
      </c>
      <c r="E58" s="22">
        <v>8</v>
      </c>
      <c r="F58" s="1">
        <f t="shared" si="0"/>
        <v>5</v>
      </c>
      <c r="G58" s="1">
        <f t="shared" si="1"/>
        <v>1</v>
      </c>
      <c r="H58" s="1">
        <f t="shared" si="11"/>
        <v>26.25</v>
      </c>
      <c r="I58" s="1">
        <f t="shared" si="13"/>
        <v>3.2</v>
      </c>
      <c r="J58" s="2">
        <f t="shared" si="4"/>
        <v>29.45</v>
      </c>
      <c r="K58" s="2">
        <f t="shared" si="5"/>
        <v>2.356</v>
      </c>
      <c r="L58" s="3">
        <f>J58+K58</f>
        <v>31.805999999999997</v>
      </c>
    </row>
    <row r="59" spans="1:12" ht="15">
      <c r="A59" s="23" t="s">
        <v>18</v>
      </c>
      <c r="B59" s="22">
        <v>1708</v>
      </c>
      <c r="C59" s="22">
        <v>923</v>
      </c>
      <c r="D59" s="22">
        <v>1904</v>
      </c>
      <c r="E59" s="22">
        <v>1048</v>
      </c>
      <c r="F59" s="1">
        <f t="shared" si="0"/>
        <v>196</v>
      </c>
      <c r="G59" s="1">
        <f t="shared" si="1"/>
        <v>125</v>
      </c>
      <c r="H59" s="1">
        <f t="shared" si="11"/>
        <v>1029</v>
      </c>
      <c r="I59" s="1">
        <f t="shared" si="13"/>
        <v>400</v>
      </c>
      <c r="J59" s="2">
        <f t="shared" si="4"/>
        <v>1429</v>
      </c>
      <c r="K59" s="2">
        <f t="shared" si="5"/>
        <v>114.32000000000001</v>
      </c>
      <c r="L59" s="3">
        <f>J59+K59</f>
        <v>1543.32</v>
      </c>
    </row>
    <row r="60" spans="1:12" ht="15">
      <c r="A60" s="23" t="s">
        <v>19</v>
      </c>
      <c r="B60" s="22">
        <v>372</v>
      </c>
      <c r="C60" s="22">
        <v>12</v>
      </c>
      <c r="D60" s="22">
        <v>413</v>
      </c>
      <c r="E60" s="22">
        <v>29</v>
      </c>
      <c r="F60" s="1">
        <f t="shared" si="0"/>
        <v>41</v>
      </c>
      <c r="G60" s="1">
        <f t="shared" si="1"/>
        <v>17</v>
      </c>
      <c r="H60" s="1">
        <f t="shared" si="11"/>
        <v>215.25</v>
      </c>
      <c r="I60" s="1">
        <f t="shared" si="13"/>
        <v>54.400000000000006</v>
      </c>
      <c r="J60" s="2">
        <f t="shared" si="4"/>
        <v>269.65</v>
      </c>
      <c r="K60" s="2">
        <f t="shared" si="5"/>
        <v>21.572</v>
      </c>
      <c r="L60" s="3">
        <f t="shared" si="6"/>
        <v>291.222</v>
      </c>
    </row>
    <row r="61" spans="6:12" ht="14.25">
      <c r="F61" s="21"/>
      <c r="G61" s="21"/>
      <c r="J61" s="19"/>
      <c r="K61" s="19"/>
      <c r="L61" s="20">
        <f>SUM(L3:L60)</f>
        <v>40777.02</v>
      </c>
    </row>
    <row r="63" spans="1:9" ht="15" thickBot="1">
      <c r="A63" s="8"/>
      <c r="B63" s="8"/>
      <c r="C63" s="8"/>
      <c r="D63" s="8"/>
      <c r="E63" s="9"/>
      <c r="F63" s="10">
        <v>5.25</v>
      </c>
      <c r="I63" s="5"/>
    </row>
    <row r="64" spans="1:17" ht="15" thickBot="1">
      <c r="A64" s="8"/>
      <c r="B64" s="8"/>
      <c r="C64" s="8"/>
      <c r="D64" s="8"/>
      <c r="E64" s="9"/>
      <c r="F64" s="11">
        <v>3.2</v>
      </c>
      <c r="Q64" s="6"/>
    </row>
    <row r="65" ht="14.25">
      <c r="Q65" s="7"/>
    </row>
    <row r="66" ht="14.25">
      <c r="Q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2018-07-27T08:23:03Z</cp:lastPrinted>
  <dcterms:created xsi:type="dcterms:W3CDTF">2015-04-23T14:48:08Z</dcterms:created>
  <dcterms:modified xsi:type="dcterms:W3CDTF">2021-05-26T15:48:16Z</dcterms:modified>
  <cp:category/>
  <cp:version/>
  <cp:contentType/>
  <cp:contentStatus/>
</cp:coreProperties>
</file>