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2073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<sst xmlns="http://schemas.openxmlformats.org/spreadsheetml/2006/main" count="35" uniqueCount="27">
  <si>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</si>
  <si>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</si>
  <si>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</si>
  <si>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</si>
  <si>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</si>
  <si>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</si>
  <si>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</si>
  <si>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</si>
  <si>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</si>
  <si>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</si>
  <si>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</si>
  <si>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</si>
  <si>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</si>
  <si>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</si>
  <si>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</si>
  <si>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</si>
  <si>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</si>
  <si>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</si>
  <si>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</si>
  <si>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</si>
  <si>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</si>
  <si>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</si>
  <si>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</si>
  <si>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</si>
  <si>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Показания на 23.02.2021</t>
  </si>
  <si>
    <t>154а/дом</t>
  </si>
  <si>
    <t>Показания на 23.03.2021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</si>
</sst>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40" zoomScaleNormal="140" zoomScalePageLayoutView="0" workbookViewId="0" topLeftCell="A1">
      <selection activeCell="J68" sqref="J68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9.140625" style="4" customWidth="1"/>
    <col min="7" max="7" width="9.421875" style="4" customWidth="1"/>
    <col min="8" max="8" width="9.8515625" style="4" customWidth="1"/>
    <col min="9" max="9" width="9.7109375" style="4" customWidth="1"/>
    <col min="10" max="10" width="13.00390625" style="4" customWidth="1"/>
    <col min="11" max="11" width="10.8515625" style="4" customWidth="1"/>
    <col min="12" max="12" width="10.00390625" style="4" customWidth="1"/>
    <col min="13" max="16" width="9.140625" style="4" customWidth="1"/>
    <col min="17" max="17" width="10.7109375" style="4" bestFit="1" customWidth="1"/>
    <col min="18" max="16384" width="9.140625" style="4" customWidth="1"/>
  </cols>
  <sheetData>
    <row r="1" spans="1:12" s="18" customFormat="1" ht="31.5" customHeight="1">
      <c r="A1" s="16" t="s">
        <v>11</v>
      </c>
      <c r="B1" s="24" t="s">
        <v>24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0.1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1">D3-B3</f>
        <v>0</v>
      </c>
      <c r="G3" s="1">
        <f aca="true" t="shared" si="1" ref="G3:G61">E3-C3</f>
        <v>0</v>
      </c>
      <c r="H3" s="1">
        <f aca="true" t="shared" si="2" ref="H3:H24">F3*$F$64</f>
        <v>0</v>
      </c>
      <c r="I3" s="1">
        <f aca="true" t="shared" si="3" ref="I3:I24">G3*$F$65</f>
        <v>0</v>
      </c>
      <c r="J3" s="2">
        <f aca="true" t="shared" si="4" ref="J3:J61">H3+I3</f>
        <v>0</v>
      </c>
      <c r="K3" s="2">
        <f aca="true" t="shared" si="5" ref="K3:K61">J3*$K$2</f>
        <v>0</v>
      </c>
      <c r="L3" s="3">
        <f aca="true" t="shared" si="6" ref="L3:L61">J3+K3</f>
        <v>0</v>
      </c>
    </row>
    <row r="4" spans="1:12" ht="15">
      <c r="A4" s="23">
        <v>101</v>
      </c>
      <c r="B4" s="22">
        <v>0</v>
      </c>
      <c r="C4" s="22">
        <v>0</v>
      </c>
      <c r="D4" s="22">
        <v>0</v>
      </c>
      <c r="E4" s="22">
        <v>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0</v>
      </c>
      <c r="C5" s="22">
        <v>0</v>
      </c>
      <c r="D5" s="22">
        <v>0</v>
      </c>
      <c r="E5" s="22">
        <v>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3</v>
      </c>
      <c r="C6" s="22">
        <v>1</v>
      </c>
      <c r="D6" s="22">
        <v>4</v>
      </c>
      <c r="E6" s="22">
        <v>2</v>
      </c>
      <c r="F6" s="1">
        <f t="shared" si="0"/>
        <v>1</v>
      </c>
      <c r="G6" s="1">
        <f t="shared" si="1"/>
        <v>1</v>
      </c>
      <c r="H6" s="1">
        <f t="shared" si="2"/>
        <v>5.25</v>
      </c>
      <c r="I6" s="1">
        <f t="shared" si="3"/>
        <v>3.2</v>
      </c>
      <c r="J6" s="2">
        <f t="shared" si="4"/>
        <v>8.45</v>
      </c>
      <c r="K6" s="2">
        <f t="shared" si="5"/>
        <v>0.845</v>
      </c>
      <c r="L6" s="3">
        <f t="shared" si="6"/>
        <v>9.295</v>
      </c>
    </row>
    <row r="7" spans="1:12" ht="15">
      <c r="A7" s="23">
        <v>104</v>
      </c>
      <c r="B7" s="22">
        <v>2</v>
      </c>
      <c r="C7" s="22">
        <v>1</v>
      </c>
      <c r="D7" s="22">
        <v>3</v>
      </c>
      <c r="E7" s="22">
        <v>1</v>
      </c>
      <c r="F7" s="1">
        <f t="shared" si="0"/>
        <v>1</v>
      </c>
      <c r="G7" s="1">
        <f t="shared" si="1"/>
        <v>0</v>
      </c>
      <c r="H7" s="1">
        <f t="shared" si="2"/>
        <v>5.25</v>
      </c>
      <c r="I7" s="1">
        <f t="shared" si="3"/>
        <v>0</v>
      </c>
      <c r="J7" s="2">
        <f t="shared" si="4"/>
        <v>5.25</v>
      </c>
      <c r="K7" s="2">
        <f t="shared" si="5"/>
        <v>0.525</v>
      </c>
      <c r="L7" s="3">
        <f t="shared" si="6"/>
        <v>5.775</v>
      </c>
    </row>
    <row r="8" spans="1:12" ht="15">
      <c r="A8" s="23">
        <v>106</v>
      </c>
      <c r="B8" s="22">
        <v>0</v>
      </c>
      <c r="C8" s="22">
        <v>0</v>
      </c>
      <c r="D8" s="22">
        <v>0</v>
      </c>
      <c r="E8" s="22">
        <v>0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1088</v>
      </c>
      <c r="C9" s="22">
        <v>420</v>
      </c>
      <c r="D9" s="22">
        <v>1102</v>
      </c>
      <c r="E9" s="22">
        <v>432</v>
      </c>
      <c r="F9" s="1">
        <f t="shared" si="0"/>
        <v>14</v>
      </c>
      <c r="G9" s="1">
        <f t="shared" si="1"/>
        <v>12</v>
      </c>
      <c r="H9" s="1">
        <f t="shared" si="2"/>
        <v>73.5</v>
      </c>
      <c r="I9" s="1">
        <f t="shared" si="3"/>
        <v>38.400000000000006</v>
      </c>
      <c r="J9" s="2">
        <f t="shared" si="4"/>
        <v>111.9</v>
      </c>
      <c r="K9" s="2">
        <f t="shared" si="5"/>
        <v>11.190000000000001</v>
      </c>
      <c r="L9" s="3">
        <f t="shared" si="6"/>
        <v>123.09</v>
      </c>
    </row>
    <row r="10" spans="1:12" ht="15">
      <c r="A10" s="23">
        <v>108</v>
      </c>
      <c r="B10" s="22">
        <v>2</v>
      </c>
      <c r="C10" s="22">
        <v>1</v>
      </c>
      <c r="D10" s="22">
        <v>4</v>
      </c>
      <c r="E10" s="22">
        <v>2</v>
      </c>
      <c r="F10" s="1">
        <f t="shared" si="0"/>
        <v>2</v>
      </c>
      <c r="G10" s="1">
        <f t="shared" si="1"/>
        <v>1</v>
      </c>
      <c r="H10" s="1">
        <f t="shared" si="2"/>
        <v>10.5</v>
      </c>
      <c r="I10" s="1">
        <f t="shared" si="3"/>
        <v>3.2</v>
      </c>
      <c r="J10" s="2">
        <f t="shared" si="4"/>
        <v>13.7</v>
      </c>
      <c r="K10" s="2">
        <f t="shared" si="5"/>
        <v>1.37</v>
      </c>
      <c r="L10" s="3">
        <f t="shared" si="6"/>
        <v>15.07</v>
      </c>
    </row>
    <row r="11" spans="1:12" ht="15">
      <c r="A11" s="23">
        <v>109</v>
      </c>
      <c r="B11" s="22">
        <v>324</v>
      </c>
      <c r="C11" s="22">
        <v>134</v>
      </c>
      <c r="D11" s="22">
        <v>413</v>
      </c>
      <c r="E11" s="22">
        <v>183</v>
      </c>
      <c r="F11" s="1">
        <f t="shared" si="0"/>
        <v>89</v>
      </c>
      <c r="G11" s="1">
        <f t="shared" si="1"/>
        <v>49</v>
      </c>
      <c r="H11" s="1">
        <f t="shared" si="2"/>
        <v>467.25</v>
      </c>
      <c r="I11" s="1">
        <f t="shared" si="3"/>
        <v>156.8</v>
      </c>
      <c r="J11" s="2">
        <f t="shared" si="4"/>
        <v>624.05</v>
      </c>
      <c r="K11" s="2">
        <f t="shared" si="5"/>
        <v>62.405</v>
      </c>
      <c r="L11" s="3">
        <f t="shared" si="6"/>
        <v>686.4549999999999</v>
      </c>
    </row>
    <row r="12" spans="1:12" ht="15">
      <c r="A12" s="23">
        <v>110</v>
      </c>
      <c r="B12" s="22">
        <v>0</v>
      </c>
      <c r="C12" s="22">
        <v>0</v>
      </c>
      <c r="D12" s="22">
        <v>0</v>
      </c>
      <c r="E12" s="22">
        <v>0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0</v>
      </c>
      <c r="C13" s="22">
        <v>0</v>
      </c>
      <c r="D13" s="22">
        <v>0</v>
      </c>
      <c r="E13" s="22">
        <v>0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0</v>
      </c>
      <c r="C14" s="22">
        <v>0</v>
      </c>
      <c r="D14" s="22">
        <v>0</v>
      </c>
      <c r="E14" s="22">
        <v>0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14</v>
      </c>
      <c r="C15" s="22">
        <v>0</v>
      </c>
      <c r="D15" s="22">
        <v>14</v>
      </c>
      <c r="E15" s="22">
        <v>0</v>
      </c>
      <c r="F15" s="1">
        <f t="shared" si="0"/>
        <v>0</v>
      </c>
      <c r="G15" s="1">
        <f t="shared" si="1"/>
        <v>0</v>
      </c>
      <c r="H15" s="1">
        <f t="shared" si="2"/>
        <v>0</v>
      </c>
      <c r="I15" s="1">
        <f t="shared" si="3"/>
        <v>0</v>
      </c>
      <c r="J15" s="2">
        <f t="shared" si="4"/>
        <v>0</v>
      </c>
      <c r="K15" s="2">
        <f t="shared" si="5"/>
        <v>0</v>
      </c>
      <c r="L15" s="3">
        <f t="shared" si="6"/>
        <v>0</v>
      </c>
    </row>
    <row r="16" spans="1:12" ht="15">
      <c r="A16" s="23" t="s">
        <v>2</v>
      </c>
      <c r="B16" s="22">
        <v>388</v>
      </c>
      <c r="C16" s="22">
        <v>163</v>
      </c>
      <c r="D16" s="22">
        <v>648</v>
      </c>
      <c r="E16" s="22">
        <v>254</v>
      </c>
      <c r="F16" s="1">
        <f t="shared" si="0"/>
        <v>260</v>
      </c>
      <c r="G16" s="1">
        <f t="shared" si="1"/>
        <v>91</v>
      </c>
      <c r="H16" s="1">
        <f t="shared" si="2"/>
        <v>1365</v>
      </c>
      <c r="I16" s="1">
        <f t="shared" si="3"/>
        <v>291.2</v>
      </c>
      <c r="J16" s="2">
        <f t="shared" si="4"/>
        <v>1656.2</v>
      </c>
      <c r="K16" s="2">
        <f t="shared" si="5"/>
        <v>165.62</v>
      </c>
      <c r="L16" s="3">
        <f t="shared" si="6"/>
        <v>1821.8200000000002</v>
      </c>
    </row>
    <row r="17" spans="1:12" ht="15">
      <c r="A17" s="23" t="s">
        <v>3</v>
      </c>
      <c r="B17" s="22">
        <v>0</v>
      </c>
      <c r="C17" s="22">
        <v>0</v>
      </c>
      <c r="D17" s="22">
        <v>0</v>
      </c>
      <c r="E17" s="22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505</v>
      </c>
      <c r="C18" s="22">
        <v>251</v>
      </c>
      <c r="D18" s="22">
        <v>644</v>
      </c>
      <c r="E18" s="22">
        <v>322</v>
      </c>
      <c r="F18" s="1">
        <f t="shared" si="0"/>
        <v>139</v>
      </c>
      <c r="G18" s="1">
        <f t="shared" si="1"/>
        <v>71</v>
      </c>
      <c r="H18" s="1">
        <f t="shared" si="2"/>
        <v>729.75</v>
      </c>
      <c r="I18" s="1">
        <f t="shared" si="3"/>
        <v>227.20000000000002</v>
      </c>
      <c r="J18" s="2">
        <f t="shared" si="4"/>
        <v>956.95</v>
      </c>
      <c r="K18" s="2">
        <f t="shared" si="5"/>
        <v>95.69500000000001</v>
      </c>
      <c r="L18" s="3">
        <f t="shared" si="6"/>
        <v>1052.645</v>
      </c>
    </row>
    <row r="19" spans="1:12" ht="15">
      <c r="A19" s="23">
        <v>119</v>
      </c>
      <c r="B19" s="22">
        <v>0</v>
      </c>
      <c r="C19" s="22">
        <v>0</v>
      </c>
      <c r="D19" s="22">
        <v>0</v>
      </c>
      <c r="E19" s="22">
        <v>0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0</v>
      </c>
      <c r="C20" s="22">
        <v>0</v>
      </c>
      <c r="D20" s="22">
        <v>1</v>
      </c>
      <c r="E20" s="22">
        <v>0</v>
      </c>
      <c r="F20" s="1">
        <f t="shared" si="0"/>
        <v>1</v>
      </c>
      <c r="G20" s="1">
        <f t="shared" si="1"/>
        <v>0</v>
      </c>
      <c r="H20" s="1">
        <f t="shared" si="2"/>
        <v>5.25</v>
      </c>
      <c r="I20" s="1">
        <f t="shared" si="3"/>
        <v>0</v>
      </c>
      <c r="J20" s="2">
        <f t="shared" si="4"/>
        <v>5.25</v>
      </c>
      <c r="K20" s="2">
        <f t="shared" si="5"/>
        <v>0.525</v>
      </c>
      <c r="L20" s="3">
        <f t="shared" si="6"/>
        <v>5.775</v>
      </c>
    </row>
    <row r="21" spans="1:12" ht="15">
      <c r="A21" s="23" t="s">
        <v>4</v>
      </c>
      <c r="B21" s="22">
        <v>344</v>
      </c>
      <c r="C21" s="22">
        <v>206</v>
      </c>
      <c r="D21" s="22">
        <v>477</v>
      </c>
      <c r="E21" s="22">
        <v>287</v>
      </c>
      <c r="F21" s="1">
        <f t="shared" si="0"/>
        <v>133</v>
      </c>
      <c r="G21" s="1">
        <f t="shared" si="1"/>
        <v>81</v>
      </c>
      <c r="H21" s="1">
        <f t="shared" si="2"/>
        <v>698.25</v>
      </c>
      <c r="I21" s="1">
        <f t="shared" si="3"/>
        <v>259.2</v>
      </c>
      <c r="J21" s="2">
        <f t="shared" si="4"/>
        <v>957.45</v>
      </c>
      <c r="K21" s="2">
        <f t="shared" si="5"/>
        <v>95.745</v>
      </c>
      <c r="L21" s="3">
        <f t="shared" si="6"/>
        <v>1053.1950000000002</v>
      </c>
    </row>
    <row r="22" spans="1:12" ht="15">
      <c r="A22" s="23">
        <v>123</v>
      </c>
      <c r="B22" s="22">
        <v>0</v>
      </c>
      <c r="C22" s="22">
        <v>0</v>
      </c>
      <c r="D22" s="22">
        <v>1</v>
      </c>
      <c r="E22" s="22">
        <v>0</v>
      </c>
      <c r="F22" s="1">
        <f t="shared" si="0"/>
        <v>1</v>
      </c>
      <c r="G22" s="1">
        <f t="shared" si="1"/>
        <v>0</v>
      </c>
      <c r="H22" s="1">
        <f t="shared" si="2"/>
        <v>5.25</v>
      </c>
      <c r="I22" s="1">
        <f t="shared" si="3"/>
        <v>0</v>
      </c>
      <c r="J22" s="2">
        <f t="shared" si="4"/>
        <v>5.25</v>
      </c>
      <c r="K22" s="2">
        <f t="shared" si="5"/>
        <v>0.525</v>
      </c>
      <c r="L22" s="3">
        <f t="shared" si="6"/>
        <v>5.775</v>
      </c>
    </row>
    <row r="23" spans="1:12" ht="15">
      <c r="A23" s="23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0</v>
      </c>
      <c r="C24" s="22">
        <v>0</v>
      </c>
      <c r="D24" s="22">
        <v>3</v>
      </c>
      <c r="E24" s="22">
        <v>1</v>
      </c>
      <c r="F24" s="1">
        <f t="shared" si="0"/>
        <v>3</v>
      </c>
      <c r="G24" s="1">
        <f t="shared" si="1"/>
        <v>1</v>
      </c>
      <c r="H24" s="1">
        <f t="shared" si="2"/>
        <v>15.75</v>
      </c>
      <c r="I24" s="1">
        <f t="shared" si="3"/>
        <v>3.2</v>
      </c>
      <c r="J24" s="2">
        <f t="shared" si="4"/>
        <v>18.95</v>
      </c>
      <c r="K24" s="2">
        <f t="shared" si="5"/>
        <v>1.895</v>
      </c>
      <c r="L24" s="3">
        <f t="shared" si="6"/>
        <v>20.845</v>
      </c>
    </row>
    <row r="25" spans="1:12" ht="15">
      <c r="A25" s="23">
        <v>126</v>
      </c>
      <c r="B25" s="22">
        <v>1</v>
      </c>
      <c r="C25" s="22">
        <v>0</v>
      </c>
      <c r="D25" s="22">
        <v>2</v>
      </c>
      <c r="E25" s="22">
        <v>1</v>
      </c>
      <c r="F25" s="1">
        <f>D25-B25</f>
        <v>1</v>
      </c>
      <c r="G25" s="1">
        <f>E25-C25</f>
        <v>1</v>
      </c>
      <c r="H25" s="1">
        <f>F25*$F$64</f>
        <v>5.25</v>
      </c>
      <c r="I25" s="1">
        <f>G25*$F$65</f>
        <v>3.2</v>
      </c>
      <c r="J25" s="2">
        <f>H25+I25</f>
        <v>8.45</v>
      </c>
      <c r="K25" s="2">
        <f>J25*$K$2</f>
        <v>0.845</v>
      </c>
      <c r="L25" s="3">
        <f>J25+K25</f>
        <v>9.295</v>
      </c>
    </row>
    <row r="26" spans="1:12" ht="15">
      <c r="A26" s="23">
        <v>127</v>
      </c>
      <c r="B26" s="22">
        <v>0</v>
      </c>
      <c r="C26" s="22">
        <v>0</v>
      </c>
      <c r="D26" s="22">
        <v>0</v>
      </c>
      <c r="E26" s="22">
        <v>0</v>
      </c>
      <c r="F26" s="1">
        <f t="shared" si="0"/>
        <v>0</v>
      </c>
      <c r="G26" s="1">
        <f t="shared" si="1"/>
        <v>0</v>
      </c>
      <c r="H26" s="1">
        <f aca="true" t="shared" si="7" ref="H26:H35">F26*$F$64</f>
        <v>0</v>
      </c>
      <c r="I26" s="1">
        <f aca="true" t="shared" si="8" ref="I26:I35">G26*$F$65</f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0</v>
      </c>
      <c r="C27" s="22">
        <v>0</v>
      </c>
      <c r="D27" s="22">
        <v>1</v>
      </c>
      <c r="E27" s="22">
        <v>0</v>
      </c>
      <c r="F27" s="1">
        <f t="shared" si="0"/>
        <v>1</v>
      </c>
      <c r="G27" s="1">
        <f t="shared" si="1"/>
        <v>0</v>
      </c>
      <c r="H27" s="1">
        <f t="shared" si="7"/>
        <v>5.25</v>
      </c>
      <c r="I27" s="1">
        <f t="shared" si="8"/>
        <v>0</v>
      </c>
      <c r="J27" s="2">
        <f t="shared" si="4"/>
        <v>5.25</v>
      </c>
      <c r="K27" s="2">
        <f t="shared" si="5"/>
        <v>0.525</v>
      </c>
      <c r="L27" s="3">
        <f>J27+K27</f>
        <v>5.775</v>
      </c>
    </row>
    <row r="28" spans="1:12" ht="15">
      <c r="A28" s="23">
        <v>129</v>
      </c>
      <c r="B28" s="22">
        <v>0</v>
      </c>
      <c r="C28" s="22">
        <v>0</v>
      </c>
      <c r="D28" s="22">
        <v>0</v>
      </c>
      <c r="E28" s="22">
        <v>0</v>
      </c>
      <c r="F28" s="1">
        <f t="shared" si="0"/>
        <v>0</v>
      </c>
      <c r="G28" s="1">
        <f t="shared" si="1"/>
        <v>0</v>
      </c>
      <c r="H28" s="1">
        <f t="shared" si="7"/>
        <v>0</v>
      </c>
      <c r="I28" s="1">
        <f t="shared" si="8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58</v>
      </c>
      <c r="C29" s="22">
        <v>30</v>
      </c>
      <c r="D29" s="22">
        <v>77</v>
      </c>
      <c r="E29" s="22">
        <v>40</v>
      </c>
      <c r="F29" s="1">
        <f t="shared" si="0"/>
        <v>19</v>
      </c>
      <c r="G29" s="1">
        <f t="shared" si="1"/>
        <v>10</v>
      </c>
      <c r="H29" s="1">
        <f t="shared" si="7"/>
        <v>99.75</v>
      </c>
      <c r="I29" s="1">
        <f t="shared" si="8"/>
        <v>32</v>
      </c>
      <c r="J29" s="2">
        <f t="shared" si="4"/>
        <v>131.75</v>
      </c>
      <c r="K29" s="2">
        <f t="shared" si="5"/>
        <v>13.175</v>
      </c>
      <c r="L29" s="3">
        <f t="shared" si="6"/>
        <v>144.925</v>
      </c>
    </row>
    <row r="30" spans="1:12" ht="15">
      <c r="A30" s="23">
        <v>134</v>
      </c>
      <c r="B30" s="22">
        <v>0</v>
      </c>
      <c r="C30" s="22">
        <v>0</v>
      </c>
      <c r="D30" s="22">
        <v>0</v>
      </c>
      <c r="E30" s="22">
        <v>0</v>
      </c>
      <c r="F30" s="1">
        <f t="shared" si="0"/>
        <v>0</v>
      </c>
      <c r="G30" s="1">
        <f t="shared" si="1"/>
        <v>0</v>
      </c>
      <c r="H30" s="1">
        <f t="shared" si="7"/>
        <v>0</v>
      </c>
      <c r="I30" s="1">
        <f t="shared" si="8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7</v>
      </c>
      <c r="C31" s="22">
        <v>2</v>
      </c>
      <c r="D31" s="22">
        <v>14</v>
      </c>
      <c r="E31" s="22">
        <v>6</v>
      </c>
      <c r="F31" s="1">
        <f t="shared" si="0"/>
        <v>7</v>
      </c>
      <c r="G31" s="1">
        <f t="shared" si="1"/>
        <v>4</v>
      </c>
      <c r="H31" s="1">
        <f t="shared" si="7"/>
        <v>36.75</v>
      </c>
      <c r="I31" s="1">
        <f t="shared" si="8"/>
        <v>12.8</v>
      </c>
      <c r="J31" s="2">
        <f t="shared" si="4"/>
        <v>49.55</v>
      </c>
      <c r="K31" s="2">
        <f t="shared" si="5"/>
        <v>4.955</v>
      </c>
      <c r="L31" s="3">
        <f>J31+K31</f>
        <v>54.504999999999995</v>
      </c>
    </row>
    <row r="32" spans="1:12" ht="15">
      <c r="A32" s="23">
        <v>136</v>
      </c>
      <c r="B32" s="22">
        <v>0</v>
      </c>
      <c r="C32" s="22">
        <v>0</v>
      </c>
      <c r="D32" s="22">
        <v>0</v>
      </c>
      <c r="E32" s="22">
        <v>0</v>
      </c>
      <c r="F32" s="1">
        <f t="shared" si="0"/>
        <v>0</v>
      </c>
      <c r="G32" s="1">
        <f t="shared" si="1"/>
        <v>0</v>
      </c>
      <c r="H32" s="1">
        <f t="shared" si="7"/>
        <v>0</v>
      </c>
      <c r="I32" s="1">
        <f t="shared" si="8"/>
        <v>0</v>
      </c>
      <c r="J32" s="2">
        <f t="shared" si="4"/>
        <v>0</v>
      </c>
      <c r="K32" s="2">
        <f t="shared" si="5"/>
        <v>0</v>
      </c>
      <c r="L32" s="3">
        <f t="shared" si="6"/>
        <v>0</v>
      </c>
    </row>
    <row r="33" spans="1:12" ht="15">
      <c r="A33" s="23">
        <v>137</v>
      </c>
      <c r="B33" s="22">
        <v>0</v>
      </c>
      <c r="C33" s="22">
        <v>0</v>
      </c>
      <c r="D33" s="22">
        <v>0</v>
      </c>
      <c r="E33" s="22">
        <v>0</v>
      </c>
      <c r="F33" s="1">
        <f t="shared" si="0"/>
        <v>0</v>
      </c>
      <c r="G33" s="1">
        <f t="shared" si="1"/>
        <v>0</v>
      </c>
      <c r="H33" s="1">
        <f t="shared" si="7"/>
        <v>0</v>
      </c>
      <c r="I33" s="1">
        <f t="shared" si="8"/>
        <v>0</v>
      </c>
      <c r="J33" s="2">
        <f>H33+I33</f>
        <v>0</v>
      </c>
      <c r="K33" s="2">
        <f>J33*$K$2</f>
        <v>0</v>
      </c>
      <c r="L33" s="3">
        <f>J33+K33</f>
        <v>0</v>
      </c>
    </row>
    <row r="34" spans="1:12" ht="15">
      <c r="A34" s="23" t="s">
        <v>5</v>
      </c>
      <c r="B34" s="22">
        <v>389</v>
      </c>
      <c r="C34" s="22">
        <v>144</v>
      </c>
      <c r="D34" s="22">
        <v>513</v>
      </c>
      <c r="E34" s="22">
        <v>193</v>
      </c>
      <c r="F34" s="1">
        <f t="shared" si="0"/>
        <v>124</v>
      </c>
      <c r="G34" s="1">
        <f t="shared" si="1"/>
        <v>49</v>
      </c>
      <c r="H34" s="1">
        <f t="shared" si="7"/>
        <v>651</v>
      </c>
      <c r="I34" s="1">
        <f t="shared" si="8"/>
        <v>156.8</v>
      </c>
      <c r="J34" s="2">
        <f>H34+I34</f>
        <v>807.8</v>
      </c>
      <c r="K34" s="2">
        <f>J34*$K$2</f>
        <v>80.78</v>
      </c>
      <c r="L34" s="3">
        <f>J34+K34</f>
        <v>888.5799999999999</v>
      </c>
    </row>
    <row r="35" spans="1:12" ht="15">
      <c r="A35" s="23">
        <v>140</v>
      </c>
      <c r="B35" s="22">
        <v>269</v>
      </c>
      <c r="C35" s="22">
        <v>113</v>
      </c>
      <c r="D35" s="22">
        <v>269</v>
      </c>
      <c r="E35" s="22">
        <v>113</v>
      </c>
      <c r="F35" s="1">
        <f t="shared" si="0"/>
        <v>0</v>
      </c>
      <c r="G35" s="1">
        <f t="shared" si="1"/>
        <v>0</v>
      </c>
      <c r="H35" s="1">
        <f t="shared" si="7"/>
        <v>0</v>
      </c>
      <c r="I35" s="1">
        <f t="shared" si="8"/>
        <v>0</v>
      </c>
      <c r="J35" s="2">
        <f>H35+I35</f>
        <v>0</v>
      </c>
      <c r="K35" s="2">
        <f>J35*$K$2</f>
        <v>0</v>
      </c>
      <c r="L35" s="3">
        <f>J35+K35</f>
        <v>0</v>
      </c>
    </row>
    <row r="36" spans="1:12" ht="15">
      <c r="A36" s="23">
        <v>142</v>
      </c>
      <c r="B36" s="22">
        <v>0</v>
      </c>
      <c r="C36" s="22">
        <v>0</v>
      </c>
      <c r="D36" s="22">
        <v>0</v>
      </c>
      <c r="E36" s="22">
        <v>0</v>
      </c>
      <c r="F36" s="1">
        <f t="shared" si="0"/>
        <v>0</v>
      </c>
      <c r="G36" s="1">
        <f t="shared" si="1"/>
        <v>0</v>
      </c>
      <c r="H36" s="1">
        <f aca="true" t="shared" si="9" ref="H36:H45">F36*$F$64</f>
        <v>0</v>
      </c>
      <c r="I36" s="1">
        <f aca="true" t="shared" si="10" ref="I36:I45">G36*$F$65</f>
        <v>0</v>
      </c>
      <c r="J36" s="2">
        <f t="shared" si="4"/>
        <v>0</v>
      </c>
      <c r="K36" s="2">
        <f t="shared" si="5"/>
        <v>0</v>
      </c>
      <c r="L36" s="3">
        <f t="shared" si="6"/>
        <v>0</v>
      </c>
    </row>
    <row r="37" spans="1:12" ht="15">
      <c r="A37" s="23">
        <v>143</v>
      </c>
      <c r="B37" s="22">
        <v>335</v>
      </c>
      <c r="C37" s="22">
        <v>166</v>
      </c>
      <c r="D37" s="22">
        <v>376</v>
      </c>
      <c r="E37" s="22">
        <v>189</v>
      </c>
      <c r="F37" s="1">
        <f t="shared" si="0"/>
        <v>41</v>
      </c>
      <c r="G37" s="1">
        <f t="shared" si="1"/>
        <v>23</v>
      </c>
      <c r="H37" s="1">
        <f t="shared" si="9"/>
        <v>215.25</v>
      </c>
      <c r="I37" s="1">
        <f t="shared" si="10"/>
        <v>73.60000000000001</v>
      </c>
      <c r="J37" s="2">
        <f t="shared" si="4"/>
        <v>288.85</v>
      </c>
      <c r="K37" s="2">
        <f t="shared" si="5"/>
        <v>28.885000000000005</v>
      </c>
      <c r="L37" s="3">
        <f t="shared" si="6"/>
        <v>317.735</v>
      </c>
    </row>
    <row r="38" spans="1:12" ht="15">
      <c r="A38" s="23">
        <v>144</v>
      </c>
      <c r="B38" s="22">
        <v>1</v>
      </c>
      <c r="C38" s="22">
        <v>1</v>
      </c>
      <c r="D38" s="22">
        <v>2</v>
      </c>
      <c r="E38" s="22">
        <v>1</v>
      </c>
      <c r="F38" s="1">
        <f t="shared" si="0"/>
        <v>1</v>
      </c>
      <c r="G38" s="1">
        <f t="shared" si="1"/>
        <v>0</v>
      </c>
      <c r="H38" s="1">
        <f t="shared" si="9"/>
        <v>5.25</v>
      </c>
      <c r="I38" s="1">
        <f t="shared" si="10"/>
        <v>0</v>
      </c>
      <c r="J38" s="2">
        <f t="shared" si="4"/>
        <v>5.25</v>
      </c>
      <c r="K38" s="2">
        <f t="shared" si="5"/>
        <v>0.525</v>
      </c>
      <c r="L38" s="3">
        <f t="shared" si="6"/>
        <v>5.775</v>
      </c>
    </row>
    <row r="39" spans="1:12" ht="15">
      <c r="A39" s="23" t="s">
        <v>6</v>
      </c>
      <c r="B39" s="22">
        <v>76</v>
      </c>
      <c r="C39" s="22">
        <v>15</v>
      </c>
      <c r="D39" s="22">
        <v>76</v>
      </c>
      <c r="E39" s="22">
        <v>15</v>
      </c>
      <c r="F39" s="1">
        <f t="shared" si="0"/>
        <v>0</v>
      </c>
      <c r="G39" s="1">
        <f t="shared" si="1"/>
        <v>0</v>
      </c>
      <c r="H39" s="1">
        <f t="shared" si="9"/>
        <v>0</v>
      </c>
      <c r="I39" s="1">
        <f t="shared" si="10"/>
        <v>0</v>
      </c>
      <c r="J39" s="2">
        <f t="shared" si="4"/>
        <v>0</v>
      </c>
      <c r="K39" s="2">
        <f t="shared" si="5"/>
        <v>0</v>
      </c>
      <c r="L39" s="3">
        <f t="shared" si="6"/>
        <v>0</v>
      </c>
    </row>
    <row r="40" spans="1:12" ht="15">
      <c r="A40" s="23" t="s">
        <v>21</v>
      </c>
      <c r="B40" s="22">
        <v>66</v>
      </c>
      <c r="C40" s="22">
        <v>26</v>
      </c>
      <c r="D40" s="22">
        <v>81</v>
      </c>
      <c r="E40" s="22">
        <v>34</v>
      </c>
      <c r="F40" s="1">
        <f t="shared" si="0"/>
        <v>15</v>
      </c>
      <c r="G40" s="1">
        <f t="shared" si="1"/>
        <v>8</v>
      </c>
      <c r="H40" s="1">
        <f t="shared" si="9"/>
        <v>78.75</v>
      </c>
      <c r="I40" s="1">
        <f t="shared" si="10"/>
        <v>25.6</v>
      </c>
      <c r="J40" s="2">
        <f t="shared" si="4"/>
        <v>104.35</v>
      </c>
      <c r="K40" s="2">
        <f t="shared" si="5"/>
        <v>10.435</v>
      </c>
      <c r="L40" s="3">
        <f t="shared" si="6"/>
        <v>114.785</v>
      </c>
    </row>
    <row r="41" spans="1:12" ht="15">
      <c r="A41" s="23" t="s">
        <v>23</v>
      </c>
      <c r="B41" s="22">
        <v>0</v>
      </c>
      <c r="C41" s="22">
        <v>0</v>
      </c>
      <c r="D41" s="22">
        <v>1</v>
      </c>
      <c r="E41" s="22">
        <v>0</v>
      </c>
      <c r="F41" s="1">
        <f>D41-B41</f>
        <v>1</v>
      </c>
      <c r="G41" s="1">
        <f>E41-C41</f>
        <v>0</v>
      </c>
      <c r="H41" s="1">
        <f t="shared" si="9"/>
        <v>5.25</v>
      </c>
      <c r="I41" s="1">
        <f t="shared" si="10"/>
        <v>0</v>
      </c>
      <c r="J41" s="2">
        <f>H41+I41</f>
        <v>5.25</v>
      </c>
      <c r="K41" s="2">
        <f>J41*$K$2</f>
        <v>0.525</v>
      </c>
      <c r="L41" s="3">
        <f>J41+K41</f>
        <v>5.775</v>
      </c>
    </row>
    <row r="42" spans="1:12" ht="15">
      <c r="A42" s="23" t="s">
        <v>7</v>
      </c>
      <c r="B42" s="22">
        <v>0</v>
      </c>
      <c r="C42" s="22">
        <v>0</v>
      </c>
      <c r="D42" s="22">
        <v>0</v>
      </c>
      <c r="E42" s="22">
        <v>0</v>
      </c>
      <c r="F42" s="1">
        <f t="shared" si="0"/>
        <v>0</v>
      </c>
      <c r="G42" s="1">
        <f t="shared" si="1"/>
        <v>0</v>
      </c>
      <c r="H42" s="1">
        <f t="shared" si="9"/>
        <v>0</v>
      </c>
      <c r="I42" s="1">
        <f t="shared" si="10"/>
        <v>0</v>
      </c>
      <c r="J42" s="2">
        <f t="shared" si="4"/>
        <v>0</v>
      </c>
      <c r="K42" s="2">
        <f t="shared" si="5"/>
        <v>0</v>
      </c>
      <c r="L42" s="3">
        <f t="shared" si="6"/>
        <v>0</v>
      </c>
    </row>
    <row r="43" spans="1:12" ht="15">
      <c r="A43" s="23">
        <v>153</v>
      </c>
      <c r="B43" s="22">
        <v>122</v>
      </c>
      <c r="C43" s="22">
        <v>37</v>
      </c>
      <c r="D43" s="22">
        <v>123</v>
      </c>
      <c r="E43" s="22">
        <v>38</v>
      </c>
      <c r="F43" s="1">
        <f t="shared" si="0"/>
        <v>1</v>
      </c>
      <c r="G43" s="1">
        <f t="shared" si="1"/>
        <v>1</v>
      </c>
      <c r="H43" s="1">
        <f t="shared" si="9"/>
        <v>5.25</v>
      </c>
      <c r="I43" s="1">
        <f t="shared" si="10"/>
        <v>3.2</v>
      </c>
      <c r="J43" s="2">
        <f t="shared" si="4"/>
        <v>8.45</v>
      </c>
      <c r="K43" s="2">
        <f t="shared" si="5"/>
        <v>0.845</v>
      </c>
      <c r="L43" s="3">
        <f t="shared" si="6"/>
        <v>9.295</v>
      </c>
    </row>
    <row r="44" spans="1:12" ht="15">
      <c r="A44" s="23">
        <v>154</v>
      </c>
      <c r="B44" s="22">
        <v>2</v>
      </c>
      <c r="C44" s="22">
        <v>0</v>
      </c>
      <c r="D44" s="22">
        <v>2</v>
      </c>
      <c r="E44" s="22">
        <v>0</v>
      </c>
      <c r="F44" s="1">
        <f t="shared" si="0"/>
        <v>0</v>
      </c>
      <c r="G44" s="1">
        <f t="shared" si="1"/>
        <v>0</v>
      </c>
      <c r="H44" s="1">
        <f t="shared" si="9"/>
        <v>0</v>
      </c>
      <c r="I44" s="1">
        <f t="shared" si="10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 t="s">
        <v>25</v>
      </c>
      <c r="B45" s="22">
        <v>469</v>
      </c>
      <c r="C45" s="22">
        <v>147</v>
      </c>
      <c r="D45" s="22">
        <v>532</v>
      </c>
      <c r="E45" s="22">
        <v>179</v>
      </c>
      <c r="F45" s="1">
        <f>D45-B45</f>
        <v>63</v>
      </c>
      <c r="G45" s="1">
        <f>E45-C45</f>
        <v>32</v>
      </c>
      <c r="H45" s="1">
        <f t="shared" si="9"/>
        <v>330.75</v>
      </c>
      <c r="I45" s="1">
        <f t="shared" si="10"/>
        <v>102.4</v>
      </c>
      <c r="J45" s="2">
        <f>H45+I45</f>
        <v>433.15</v>
      </c>
      <c r="K45" s="2">
        <f>J45*$K$2</f>
        <v>43.315</v>
      </c>
      <c r="L45" s="3">
        <f>J45+K45</f>
        <v>476.465</v>
      </c>
    </row>
    <row r="46" spans="1:12" ht="15">
      <c r="A46" s="23">
        <v>155</v>
      </c>
      <c r="B46" s="22">
        <v>0</v>
      </c>
      <c r="C46" s="22">
        <v>0</v>
      </c>
      <c r="D46" s="22">
        <v>0</v>
      </c>
      <c r="E46" s="22">
        <v>0</v>
      </c>
      <c r="F46" s="1">
        <f t="shared" si="0"/>
        <v>0</v>
      </c>
      <c r="G46" s="1">
        <f t="shared" si="1"/>
        <v>0</v>
      </c>
      <c r="H46" s="1">
        <f aca="true" t="shared" si="11" ref="H46:H61">F46*$F$64</f>
        <v>0</v>
      </c>
      <c r="I46" s="1">
        <f aca="true" t="shared" si="12" ref="I46:I54">G46*$F$65</f>
        <v>0</v>
      </c>
      <c r="J46" s="2">
        <f t="shared" si="4"/>
        <v>0</v>
      </c>
      <c r="K46" s="2">
        <f t="shared" si="5"/>
        <v>0</v>
      </c>
      <c r="L46" s="3">
        <f t="shared" si="6"/>
        <v>0</v>
      </c>
    </row>
    <row r="47" spans="1:12" ht="15">
      <c r="A47" s="23">
        <v>156</v>
      </c>
      <c r="B47" s="22">
        <v>1865</v>
      </c>
      <c r="C47" s="22">
        <v>1049</v>
      </c>
      <c r="D47" s="22">
        <v>2458</v>
      </c>
      <c r="E47" s="22">
        <v>1414</v>
      </c>
      <c r="F47" s="1">
        <f t="shared" si="0"/>
        <v>593</v>
      </c>
      <c r="G47" s="1">
        <f t="shared" si="1"/>
        <v>365</v>
      </c>
      <c r="H47" s="1">
        <f t="shared" si="11"/>
        <v>3113.25</v>
      </c>
      <c r="I47" s="1">
        <f t="shared" si="12"/>
        <v>1168</v>
      </c>
      <c r="J47" s="2">
        <f t="shared" si="4"/>
        <v>4281.25</v>
      </c>
      <c r="K47" s="2">
        <f t="shared" si="5"/>
        <v>428.125</v>
      </c>
      <c r="L47" s="3">
        <f t="shared" si="6"/>
        <v>4709.375</v>
      </c>
    </row>
    <row r="48" spans="1:12" ht="15">
      <c r="A48" s="23">
        <v>157</v>
      </c>
      <c r="B48" s="22">
        <v>0</v>
      </c>
      <c r="C48" s="22">
        <v>0</v>
      </c>
      <c r="D48" s="22">
        <v>0</v>
      </c>
      <c r="E48" s="22">
        <v>0</v>
      </c>
      <c r="F48" s="1">
        <f t="shared" si="0"/>
        <v>0</v>
      </c>
      <c r="G48" s="1">
        <f t="shared" si="1"/>
        <v>0</v>
      </c>
      <c r="H48" s="1">
        <f t="shared" si="11"/>
        <v>0</v>
      </c>
      <c r="I48" s="1">
        <f t="shared" si="12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5">
      <c r="A49" s="23" t="s">
        <v>8</v>
      </c>
      <c r="B49" s="22">
        <v>18</v>
      </c>
      <c r="C49" s="22">
        <v>6</v>
      </c>
      <c r="D49" s="22">
        <v>22</v>
      </c>
      <c r="E49" s="22">
        <v>9</v>
      </c>
      <c r="F49" s="1">
        <f t="shared" si="0"/>
        <v>4</v>
      </c>
      <c r="G49" s="1">
        <f t="shared" si="1"/>
        <v>3</v>
      </c>
      <c r="H49" s="1">
        <f t="shared" si="11"/>
        <v>21</v>
      </c>
      <c r="I49" s="1">
        <f t="shared" si="12"/>
        <v>9.600000000000001</v>
      </c>
      <c r="J49" s="2">
        <f t="shared" si="4"/>
        <v>30.6</v>
      </c>
      <c r="K49" s="2">
        <f t="shared" si="5"/>
        <v>3.0600000000000005</v>
      </c>
      <c r="L49" s="3">
        <f t="shared" si="6"/>
        <v>33.660000000000004</v>
      </c>
    </row>
    <row r="50" spans="1:12" ht="15">
      <c r="A50" s="23">
        <v>160</v>
      </c>
      <c r="B50" s="22">
        <v>684</v>
      </c>
      <c r="C50" s="22">
        <v>221</v>
      </c>
      <c r="D50" s="22">
        <v>855</v>
      </c>
      <c r="E50" s="22">
        <v>283</v>
      </c>
      <c r="F50" s="1">
        <f t="shared" si="0"/>
        <v>171</v>
      </c>
      <c r="G50" s="1">
        <f t="shared" si="1"/>
        <v>62</v>
      </c>
      <c r="H50" s="1">
        <f t="shared" si="11"/>
        <v>897.75</v>
      </c>
      <c r="I50" s="1">
        <f t="shared" si="12"/>
        <v>198.4</v>
      </c>
      <c r="J50" s="2">
        <f t="shared" si="4"/>
        <v>1096.15</v>
      </c>
      <c r="K50" s="2">
        <f t="shared" si="5"/>
        <v>109.61500000000001</v>
      </c>
      <c r="L50" s="3">
        <f>J50+K50</f>
        <v>1205.765</v>
      </c>
    </row>
    <row r="51" spans="1:12" ht="15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1">
        <f t="shared" si="0"/>
        <v>0</v>
      </c>
      <c r="G51" s="1">
        <f t="shared" si="1"/>
        <v>0</v>
      </c>
      <c r="H51" s="1">
        <f t="shared" si="11"/>
        <v>0</v>
      </c>
      <c r="I51" s="1">
        <f t="shared" si="12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163</v>
      </c>
      <c r="B52" s="22">
        <v>0</v>
      </c>
      <c r="C52" s="22">
        <v>0</v>
      </c>
      <c r="D52" s="22">
        <v>0</v>
      </c>
      <c r="E52" s="22">
        <v>0</v>
      </c>
      <c r="F52" s="1">
        <f t="shared" si="0"/>
        <v>0</v>
      </c>
      <c r="G52" s="1">
        <f t="shared" si="1"/>
        <v>0</v>
      </c>
      <c r="H52" s="1">
        <f t="shared" si="11"/>
        <v>0</v>
      </c>
      <c r="I52" s="1">
        <f t="shared" si="12"/>
        <v>0</v>
      </c>
      <c r="J52" s="2">
        <f t="shared" si="4"/>
        <v>0</v>
      </c>
      <c r="K52" s="2">
        <f t="shared" si="5"/>
        <v>0</v>
      </c>
      <c r="L52" s="3">
        <f>J52+K52</f>
        <v>0</v>
      </c>
    </row>
    <row r="53" spans="1:12" ht="15">
      <c r="A53" s="23">
        <v>164</v>
      </c>
      <c r="B53" s="22">
        <v>16</v>
      </c>
      <c r="C53" s="22">
        <v>0</v>
      </c>
      <c r="D53" s="22">
        <v>20</v>
      </c>
      <c r="E53" s="22">
        <v>0</v>
      </c>
      <c r="F53" s="1">
        <f t="shared" si="0"/>
        <v>4</v>
      </c>
      <c r="G53" s="1">
        <f t="shared" si="1"/>
        <v>0</v>
      </c>
      <c r="H53" s="1">
        <f t="shared" si="11"/>
        <v>21</v>
      </c>
      <c r="I53" s="1">
        <f t="shared" si="12"/>
        <v>0</v>
      </c>
      <c r="J53" s="2">
        <f t="shared" si="4"/>
        <v>21</v>
      </c>
      <c r="K53" s="2">
        <f t="shared" si="5"/>
        <v>2.1</v>
      </c>
      <c r="L53" s="3">
        <f>J53+K53</f>
        <v>23.1</v>
      </c>
    </row>
    <row r="54" spans="1:12" ht="15">
      <c r="A54" s="23">
        <v>165</v>
      </c>
      <c r="B54" s="22">
        <v>430</v>
      </c>
      <c r="C54" s="22">
        <v>187</v>
      </c>
      <c r="D54" s="22">
        <v>495</v>
      </c>
      <c r="E54" s="22">
        <v>216</v>
      </c>
      <c r="F54" s="1">
        <f t="shared" si="0"/>
        <v>65</v>
      </c>
      <c r="G54" s="1">
        <f>E54-C54</f>
        <v>29</v>
      </c>
      <c r="H54" s="1">
        <f t="shared" si="11"/>
        <v>341.25</v>
      </c>
      <c r="I54" s="1">
        <f t="shared" si="12"/>
        <v>92.80000000000001</v>
      </c>
      <c r="J54" s="2">
        <f t="shared" si="4"/>
        <v>434.05</v>
      </c>
      <c r="K54" s="2">
        <f t="shared" si="5"/>
        <v>43.405</v>
      </c>
      <c r="L54" s="3">
        <f>J54+K54</f>
        <v>477.45500000000004</v>
      </c>
    </row>
    <row r="55" spans="1:12" ht="15">
      <c r="A55" s="23">
        <v>166</v>
      </c>
      <c r="B55" s="22">
        <v>0</v>
      </c>
      <c r="C55" s="22">
        <v>0</v>
      </c>
      <c r="D55" s="22">
        <v>0</v>
      </c>
      <c r="E55" s="22">
        <v>0</v>
      </c>
      <c r="F55" s="1">
        <f t="shared" si="0"/>
        <v>0</v>
      </c>
      <c r="G55" s="1">
        <f t="shared" si="1"/>
        <v>0</v>
      </c>
      <c r="H55" s="1">
        <f t="shared" si="11"/>
        <v>0</v>
      </c>
      <c r="I55" s="1">
        <f aca="true" t="shared" si="13" ref="I55:I61">G55*$F$65</f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168</v>
      </c>
      <c r="B56" s="22">
        <v>0</v>
      </c>
      <c r="C56" s="22">
        <v>0</v>
      </c>
      <c r="D56" s="22">
        <v>0</v>
      </c>
      <c r="E56" s="22">
        <v>0</v>
      </c>
      <c r="F56" s="1">
        <f t="shared" si="0"/>
        <v>0</v>
      </c>
      <c r="G56" s="1">
        <f t="shared" si="1"/>
        <v>0</v>
      </c>
      <c r="H56" s="1">
        <f t="shared" si="11"/>
        <v>0</v>
      </c>
      <c r="I56" s="1">
        <f t="shared" si="13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5">
      <c r="A57" s="23">
        <v>169</v>
      </c>
      <c r="B57" s="22">
        <v>0</v>
      </c>
      <c r="C57" s="22">
        <v>0</v>
      </c>
      <c r="D57" s="22">
        <v>0</v>
      </c>
      <c r="E57" s="22">
        <v>0</v>
      </c>
      <c r="F57" s="1">
        <f t="shared" si="0"/>
        <v>0</v>
      </c>
      <c r="G57" s="1">
        <f t="shared" si="1"/>
        <v>0</v>
      </c>
      <c r="H57" s="1">
        <f t="shared" si="11"/>
        <v>0</v>
      </c>
      <c r="I57" s="1">
        <f t="shared" si="13"/>
        <v>0</v>
      </c>
      <c r="J57" s="2">
        <f t="shared" si="4"/>
        <v>0</v>
      </c>
      <c r="K57" s="2">
        <f t="shared" si="5"/>
        <v>0</v>
      </c>
      <c r="L57" s="3">
        <f t="shared" si="6"/>
        <v>0</v>
      </c>
    </row>
    <row r="58" spans="1:12" ht="15">
      <c r="A58" s="23">
        <v>170</v>
      </c>
      <c r="B58" s="22">
        <v>0</v>
      </c>
      <c r="C58" s="22">
        <v>0</v>
      </c>
      <c r="D58" s="22">
        <v>0</v>
      </c>
      <c r="E58" s="22">
        <v>0</v>
      </c>
      <c r="F58" s="1">
        <f t="shared" si="0"/>
        <v>0</v>
      </c>
      <c r="G58" s="1">
        <f t="shared" si="1"/>
        <v>0</v>
      </c>
      <c r="H58" s="1">
        <f t="shared" si="11"/>
        <v>0</v>
      </c>
      <c r="I58" s="1">
        <f t="shared" si="13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>
        <v>171</v>
      </c>
      <c r="B59" s="22">
        <v>6</v>
      </c>
      <c r="C59" s="22">
        <v>7</v>
      </c>
      <c r="D59" s="22">
        <v>6</v>
      </c>
      <c r="E59" s="22">
        <v>7</v>
      </c>
      <c r="F59" s="1">
        <f t="shared" si="0"/>
        <v>0</v>
      </c>
      <c r="G59" s="1">
        <f t="shared" si="1"/>
        <v>0</v>
      </c>
      <c r="H59" s="1">
        <f t="shared" si="11"/>
        <v>0</v>
      </c>
      <c r="I59" s="1">
        <f t="shared" si="13"/>
        <v>0</v>
      </c>
      <c r="J59" s="2">
        <f t="shared" si="4"/>
        <v>0</v>
      </c>
      <c r="K59" s="2">
        <f t="shared" si="5"/>
        <v>0</v>
      </c>
      <c r="L59" s="3">
        <f>J59+K59</f>
        <v>0</v>
      </c>
    </row>
    <row r="60" spans="1:12" ht="15">
      <c r="A60" s="23" t="s">
        <v>18</v>
      </c>
      <c r="B60" s="22">
        <v>1415</v>
      </c>
      <c r="C60" s="22">
        <v>740</v>
      </c>
      <c r="D60" s="22">
        <v>1534</v>
      </c>
      <c r="E60" s="22">
        <v>805</v>
      </c>
      <c r="F60" s="1">
        <f t="shared" si="0"/>
        <v>119</v>
      </c>
      <c r="G60" s="1">
        <f t="shared" si="1"/>
        <v>65</v>
      </c>
      <c r="H60" s="1">
        <f t="shared" si="11"/>
        <v>624.75</v>
      </c>
      <c r="I60" s="1">
        <f t="shared" si="13"/>
        <v>208</v>
      </c>
      <c r="J60" s="2">
        <f t="shared" si="4"/>
        <v>832.75</v>
      </c>
      <c r="K60" s="2">
        <f t="shared" si="5"/>
        <v>83.275</v>
      </c>
      <c r="L60" s="3">
        <f>J60+K60</f>
        <v>916.025</v>
      </c>
    </row>
    <row r="61" spans="1:12" ht="15">
      <c r="A61" s="23" t="s">
        <v>19</v>
      </c>
      <c r="B61" s="22">
        <v>265</v>
      </c>
      <c r="C61" s="22">
        <v>12</v>
      </c>
      <c r="D61" s="22">
        <v>321</v>
      </c>
      <c r="E61" s="22">
        <v>12</v>
      </c>
      <c r="F61" s="1">
        <f t="shared" si="0"/>
        <v>56</v>
      </c>
      <c r="G61" s="1">
        <f t="shared" si="1"/>
        <v>0</v>
      </c>
      <c r="H61" s="1">
        <f t="shared" si="11"/>
        <v>294</v>
      </c>
      <c r="I61" s="1">
        <f t="shared" si="13"/>
        <v>0</v>
      </c>
      <c r="J61" s="2">
        <f t="shared" si="4"/>
        <v>294</v>
      </c>
      <c r="K61" s="2">
        <f t="shared" si="5"/>
        <v>29.400000000000002</v>
      </c>
      <c r="L61" s="3">
        <f t="shared" si="6"/>
        <v>323.4</v>
      </c>
    </row>
    <row r="62" spans="6:12" ht="14.25">
      <c r="F62" s="21"/>
      <c r="G62" s="21"/>
      <c r="J62" s="19"/>
      <c r="K62" s="19"/>
      <c r="L62" s="20">
        <f>SUM(L3:L61)</f>
        <v>14521.429999999998</v>
      </c>
    </row>
    <row r="64" spans="1:9" ht="15" thickBot="1">
      <c r="A64" s="8"/>
      <c r="B64" s="8"/>
      <c r="C64" s="8"/>
      <c r="D64" s="8"/>
      <c r="E64" s="9"/>
      <c r="F64" s="10">
        <v>5.25</v>
      </c>
      <c r="I64" s="5"/>
    </row>
    <row r="65" spans="1:17" ht="15" thickBot="1">
      <c r="A65" s="8"/>
      <c r="B65" s="8"/>
      <c r="C65" s="8"/>
      <c r="D65" s="8"/>
      <c r="E65" s="9"/>
      <c r="F65" s="11">
        <v>3.2</v>
      </c>
      <c r="Q65" s="6"/>
    </row>
    <row r="66" ht="14.25">
      <c r="Q66" s="7"/>
    </row>
    <row r="67" ht="14.25">
      <c r="Q67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2018-07-27T08:23:03Z</cp:lastPrinted>
  <dcterms:created xsi:type="dcterms:W3CDTF">2015-04-23T14:48:08Z</dcterms:created>
  <dcterms:modified xsi:type="dcterms:W3CDTF">2021-03-25T16:43:45Z</dcterms:modified>
  <cp:category/>
  <cp:version/>
  <cp:contentType/>
  <cp:contentStatus/>
</cp:coreProperties>
</file>