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<sst xmlns="http://schemas.openxmlformats.org/spreadsheetml/2006/main" count="34" uniqueCount="26">
  <si>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</si>
  <si>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</si>
  <si>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</si>
  <si>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</si>
  <si>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</si>
  <si>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</si>
  <si>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</si>
  <si>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</si>
  <si>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</si>
  <si>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</si>
  <si>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</si>
  <si>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</si>
  <si>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</si>
  <si>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</si>
  <si>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</si>
  <si>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</si>
  <si>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</si>
  <si>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</si>
  <si>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</si>
  <si>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</si>
  <si>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</si>
  <si>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</si>
  <si>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</si>
  <si>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</si>
  <si>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23.09.2020</t>
  </si>
  <si>
    <t>Показания на 30.11.2020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</si>
</sst>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48" fillId="33" borderId="10" xfId="0" applyNumberFormat="1" applyFont="1" applyFill="1" applyBorder="1" applyAlignment="1">
      <alignment/>
    </xf>
    <xf numFmtId="166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67" fontId="49" fillId="33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65" fontId="48" fillId="33" borderId="0" xfId="0" applyNumberFormat="1" applyFont="1" applyFill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wrapText="1"/>
    </xf>
    <xf numFmtId="9" fontId="50" fillId="33" borderId="10" xfId="59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165" fontId="53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right"/>
    </xf>
    <xf numFmtId="2" fontId="48" fillId="0" borderId="0" xfId="0" applyNumberFormat="1" applyFont="1" applyAlignment="1">
      <alignment/>
    </xf>
    <xf numFmtId="2" fontId="52" fillId="33" borderId="14" xfId="0" applyNumberFormat="1" applyFont="1" applyFill="1" applyBorder="1" applyAlignment="1">
      <alignment horizontal="center" wrapText="1"/>
    </xf>
    <xf numFmtId="2" fontId="52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41">
      <selection activeCell="D62" sqref="D62"/>
    </sheetView>
  </sheetViews>
  <sheetFormatPr defaultColWidth="9.140625" defaultRowHeight="15"/>
  <cols>
    <col min="1" max="1" width="9.140625" style="5" customWidth="1"/>
    <col min="2" max="2" width="11.140625" style="5" customWidth="1"/>
    <col min="3" max="3" width="10.7109375" style="5" customWidth="1"/>
    <col min="4" max="4" width="10.28125" style="5" customWidth="1"/>
    <col min="5" max="5" width="10.421875" style="5" customWidth="1"/>
    <col min="6" max="6" width="9.140625" style="5" customWidth="1"/>
    <col min="7" max="7" width="9.421875" style="5" customWidth="1"/>
    <col min="8" max="8" width="9.8515625" style="5" customWidth="1"/>
    <col min="9" max="9" width="9.7109375" style="5" customWidth="1"/>
    <col min="10" max="10" width="13.00390625" style="5" customWidth="1"/>
    <col min="11" max="11" width="10.8515625" style="5" customWidth="1"/>
    <col min="12" max="12" width="10.00390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s="19" customFormat="1" ht="31.5" customHeight="1">
      <c r="A1" s="17" t="s">
        <v>11</v>
      </c>
      <c r="B1" s="23" t="s">
        <v>24</v>
      </c>
      <c r="C1" s="24"/>
      <c r="D1" s="23" t="s">
        <v>25</v>
      </c>
      <c r="E1" s="24"/>
      <c r="F1" s="18" t="s">
        <v>12</v>
      </c>
      <c r="G1" s="18" t="s">
        <v>12</v>
      </c>
      <c r="H1" s="18" t="s">
        <v>13</v>
      </c>
      <c r="I1" s="18" t="s">
        <v>13</v>
      </c>
      <c r="J1" s="17" t="s">
        <v>17</v>
      </c>
      <c r="K1" s="18" t="s">
        <v>15</v>
      </c>
      <c r="L1" s="18" t="s">
        <v>14</v>
      </c>
    </row>
    <row r="2" spans="1:12" s="16" customFormat="1" ht="12">
      <c r="A2" s="13"/>
      <c r="B2" s="14" t="s">
        <v>9</v>
      </c>
      <c r="C2" s="14" t="s">
        <v>10</v>
      </c>
      <c r="D2" s="14" t="s">
        <v>9</v>
      </c>
      <c r="E2" s="14" t="s">
        <v>10</v>
      </c>
      <c r="F2" s="14" t="s">
        <v>9</v>
      </c>
      <c r="G2" s="14" t="s">
        <v>10</v>
      </c>
      <c r="H2" s="14" t="s">
        <v>9</v>
      </c>
      <c r="I2" s="14" t="s">
        <v>10</v>
      </c>
      <c r="J2" s="14" t="s">
        <v>21</v>
      </c>
      <c r="K2" s="15">
        <v>0.1</v>
      </c>
      <c r="L2" s="14" t="s">
        <v>16</v>
      </c>
    </row>
    <row r="3" spans="1:12" ht="15">
      <c r="A3" s="3" t="s">
        <v>0</v>
      </c>
      <c r="B3" s="1">
        <v>4270</v>
      </c>
      <c r="C3" s="1">
        <v>915</v>
      </c>
      <c r="D3" s="1">
        <v>4270</v>
      </c>
      <c r="E3" s="1">
        <v>915</v>
      </c>
      <c r="F3" s="1">
        <f aca="true" t="shared" si="0" ref="F3:F62">D3-B3</f>
        <v>0</v>
      </c>
      <c r="G3" s="1">
        <f aca="true" t="shared" si="1" ref="G3:G62">E3-C3</f>
        <v>0</v>
      </c>
      <c r="H3" s="1">
        <f aca="true" t="shared" si="2" ref="H3:H24">F3*$F$65</f>
        <v>0</v>
      </c>
      <c r="I3" s="1">
        <f aca="true" t="shared" si="3" ref="I3:I24">G3*$F$66</f>
        <v>0</v>
      </c>
      <c r="J3" s="2">
        <f aca="true" t="shared" si="4" ref="J3:J62">H3+I3</f>
        <v>0</v>
      </c>
      <c r="K3" s="2">
        <f aca="true" t="shared" si="5" ref="K3:K62">J3*$K$2</f>
        <v>0</v>
      </c>
      <c r="L3" s="4">
        <f aca="true" t="shared" si="6" ref="L3:L62">J3+K3</f>
        <v>0</v>
      </c>
    </row>
    <row r="4" spans="1:12" ht="15">
      <c r="A4" s="3">
        <v>101</v>
      </c>
      <c r="B4" s="1">
        <v>4760</v>
      </c>
      <c r="C4" s="1">
        <v>2422</v>
      </c>
      <c r="D4" s="1">
        <v>4768</v>
      </c>
      <c r="E4" s="1">
        <v>2427</v>
      </c>
      <c r="F4" s="1">
        <f t="shared" si="0"/>
        <v>8</v>
      </c>
      <c r="G4" s="1">
        <f t="shared" si="1"/>
        <v>5</v>
      </c>
      <c r="H4" s="1">
        <f t="shared" si="2"/>
        <v>42</v>
      </c>
      <c r="I4" s="1">
        <f t="shared" si="3"/>
        <v>16</v>
      </c>
      <c r="J4" s="2">
        <f t="shared" si="4"/>
        <v>58</v>
      </c>
      <c r="K4" s="2">
        <f t="shared" si="5"/>
        <v>5.800000000000001</v>
      </c>
      <c r="L4" s="4">
        <f t="shared" si="6"/>
        <v>63.8</v>
      </c>
    </row>
    <row r="5" spans="1:12" ht="15">
      <c r="A5" s="3">
        <v>102</v>
      </c>
      <c r="B5" s="1">
        <v>10449</v>
      </c>
      <c r="C5" s="1">
        <v>3121</v>
      </c>
      <c r="D5" s="1">
        <v>10455</v>
      </c>
      <c r="E5" s="1">
        <v>3123</v>
      </c>
      <c r="F5" s="1">
        <f t="shared" si="0"/>
        <v>6</v>
      </c>
      <c r="G5" s="1">
        <f t="shared" si="1"/>
        <v>2</v>
      </c>
      <c r="H5" s="1">
        <f t="shared" si="2"/>
        <v>31.5</v>
      </c>
      <c r="I5" s="1">
        <f t="shared" si="3"/>
        <v>6.4</v>
      </c>
      <c r="J5" s="2">
        <f t="shared" si="4"/>
        <v>37.9</v>
      </c>
      <c r="K5" s="2">
        <f t="shared" si="5"/>
        <v>3.79</v>
      </c>
      <c r="L5" s="4">
        <f t="shared" si="6"/>
        <v>41.69</v>
      </c>
    </row>
    <row r="6" spans="1:12" ht="15">
      <c r="A6" s="3">
        <v>103</v>
      </c>
      <c r="B6" s="1">
        <v>14708</v>
      </c>
      <c r="C6" s="1">
        <v>6814</v>
      </c>
      <c r="D6" s="1">
        <v>14711</v>
      </c>
      <c r="E6" s="1">
        <v>6814</v>
      </c>
      <c r="F6" s="1">
        <f t="shared" si="0"/>
        <v>3</v>
      </c>
      <c r="G6" s="1">
        <f t="shared" si="1"/>
        <v>0</v>
      </c>
      <c r="H6" s="1">
        <f t="shared" si="2"/>
        <v>15.75</v>
      </c>
      <c r="I6" s="1">
        <f t="shared" si="3"/>
        <v>0</v>
      </c>
      <c r="J6" s="2">
        <f t="shared" si="4"/>
        <v>15.75</v>
      </c>
      <c r="K6" s="2">
        <f t="shared" si="5"/>
        <v>1.5750000000000002</v>
      </c>
      <c r="L6" s="4">
        <f t="shared" si="6"/>
        <v>17.325</v>
      </c>
    </row>
    <row r="7" spans="1:12" ht="15">
      <c r="A7" s="3">
        <v>104</v>
      </c>
      <c r="B7" s="1">
        <v>1302</v>
      </c>
      <c r="C7" s="1">
        <v>516</v>
      </c>
      <c r="D7" s="1">
        <v>1308</v>
      </c>
      <c r="E7" s="1">
        <v>517</v>
      </c>
      <c r="F7" s="1">
        <f t="shared" si="0"/>
        <v>6</v>
      </c>
      <c r="G7" s="1">
        <f t="shared" si="1"/>
        <v>1</v>
      </c>
      <c r="H7" s="1">
        <f t="shared" si="2"/>
        <v>31.5</v>
      </c>
      <c r="I7" s="1">
        <f t="shared" si="3"/>
        <v>3.2</v>
      </c>
      <c r="J7" s="2">
        <f t="shared" si="4"/>
        <v>34.7</v>
      </c>
      <c r="K7" s="2">
        <f t="shared" si="5"/>
        <v>3.4700000000000006</v>
      </c>
      <c r="L7" s="4">
        <f t="shared" si="6"/>
        <v>38.17</v>
      </c>
    </row>
    <row r="8" spans="1:12" ht="15">
      <c r="A8" s="3">
        <v>106</v>
      </c>
      <c r="B8" s="1">
        <v>3237</v>
      </c>
      <c r="C8" s="1">
        <v>1418</v>
      </c>
      <c r="D8" s="1">
        <v>3266</v>
      </c>
      <c r="E8" s="1">
        <v>1426</v>
      </c>
      <c r="F8" s="1">
        <f t="shared" si="0"/>
        <v>29</v>
      </c>
      <c r="G8" s="1">
        <f t="shared" si="1"/>
        <v>8</v>
      </c>
      <c r="H8" s="1">
        <f t="shared" si="2"/>
        <v>152.25</v>
      </c>
      <c r="I8" s="1">
        <f t="shared" si="3"/>
        <v>25.6</v>
      </c>
      <c r="J8" s="2">
        <f t="shared" si="4"/>
        <v>177.85</v>
      </c>
      <c r="K8" s="2">
        <f t="shared" si="5"/>
        <v>17.785</v>
      </c>
      <c r="L8" s="4">
        <f t="shared" si="6"/>
        <v>195.635</v>
      </c>
    </row>
    <row r="9" spans="1:12" ht="15">
      <c r="A9" s="3">
        <v>107</v>
      </c>
      <c r="B9" s="1">
        <v>18616</v>
      </c>
      <c r="C9" s="1">
        <v>8300</v>
      </c>
      <c r="D9" s="1">
        <v>18785</v>
      </c>
      <c r="E9" s="1">
        <v>8388</v>
      </c>
      <c r="F9" s="1">
        <f t="shared" si="0"/>
        <v>169</v>
      </c>
      <c r="G9" s="1">
        <f t="shared" si="1"/>
        <v>88</v>
      </c>
      <c r="H9" s="1">
        <f t="shared" si="2"/>
        <v>887.25</v>
      </c>
      <c r="I9" s="1">
        <f t="shared" si="3"/>
        <v>281.6</v>
      </c>
      <c r="J9" s="2">
        <f t="shared" si="4"/>
        <v>1168.85</v>
      </c>
      <c r="K9" s="2">
        <f t="shared" si="5"/>
        <v>116.88499999999999</v>
      </c>
      <c r="L9" s="4">
        <f t="shared" si="6"/>
        <v>1285.735</v>
      </c>
    </row>
    <row r="10" spans="1:12" ht="15">
      <c r="A10" s="3">
        <v>108</v>
      </c>
      <c r="B10" s="1">
        <v>1581</v>
      </c>
      <c r="C10" s="1"/>
      <c r="D10" s="1">
        <v>1607</v>
      </c>
      <c r="E10" s="1"/>
      <c r="F10" s="1">
        <f t="shared" si="0"/>
        <v>26</v>
      </c>
      <c r="G10" s="1">
        <f t="shared" si="1"/>
        <v>0</v>
      </c>
      <c r="H10" s="1">
        <f t="shared" si="2"/>
        <v>136.5</v>
      </c>
      <c r="I10" s="1">
        <f t="shared" si="3"/>
        <v>0</v>
      </c>
      <c r="J10" s="2">
        <f t="shared" si="4"/>
        <v>136.5</v>
      </c>
      <c r="K10" s="2">
        <f t="shared" si="5"/>
        <v>13.65</v>
      </c>
      <c r="L10" s="4">
        <f t="shared" si="6"/>
        <v>150.15</v>
      </c>
    </row>
    <row r="11" spans="1:12" ht="15">
      <c r="A11" s="3">
        <v>109</v>
      </c>
      <c r="B11" s="1">
        <v>11673</v>
      </c>
      <c r="C11" s="1">
        <v>3773</v>
      </c>
      <c r="D11" s="1">
        <v>11947</v>
      </c>
      <c r="E11" s="1">
        <v>3850</v>
      </c>
      <c r="F11" s="1">
        <f t="shared" si="0"/>
        <v>274</v>
      </c>
      <c r="G11" s="1">
        <f t="shared" si="1"/>
        <v>77</v>
      </c>
      <c r="H11" s="1">
        <f t="shared" si="2"/>
        <v>1438.5</v>
      </c>
      <c r="I11" s="1">
        <f t="shared" si="3"/>
        <v>246.4</v>
      </c>
      <c r="J11" s="2">
        <f t="shared" si="4"/>
        <v>1684.9</v>
      </c>
      <c r="K11" s="2">
        <f t="shared" si="5"/>
        <v>168.49</v>
      </c>
      <c r="L11" s="4">
        <f t="shared" si="6"/>
        <v>1853.39</v>
      </c>
    </row>
    <row r="12" spans="1:12" ht="15">
      <c r="A12" s="3">
        <v>110</v>
      </c>
      <c r="B12" s="1">
        <v>7291</v>
      </c>
      <c r="C12" s="1">
        <v>1613</v>
      </c>
      <c r="D12" s="1">
        <v>8144</v>
      </c>
      <c r="E12" s="1">
        <v>1899</v>
      </c>
      <c r="F12" s="1">
        <f t="shared" si="0"/>
        <v>853</v>
      </c>
      <c r="G12" s="1">
        <f t="shared" si="1"/>
        <v>286</v>
      </c>
      <c r="H12" s="1">
        <f t="shared" si="2"/>
        <v>4478.25</v>
      </c>
      <c r="I12" s="1">
        <f t="shared" si="3"/>
        <v>915.2</v>
      </c>
      <c r="J12" s="2">
        <f t="shared" si="4"/>
        <v>5393.45</v>
      </c>
      <c r="K12" s="2">
        <f t="shared" si="5"/>
        <v>539.345</v>
      </c>
      <c r="L12" s="4">
        <f t="shared" si="6"/>
        <v>5932.795</v>
      </c>
    </row>
    <row r="13" spans="1:12" ht="15">
      <c r="A13" s="3">
        <v>111</v>
      </c>
      <c r="B13" s="1">
        <v>1479</v>
      </c>
      <c r="C13" s="1"/>
      <c r="D13" s="1">
        <v>1623</v>
      </c>
      <c r="E13" s="1"/>
      <c r="F13" s="1">
        <f t="shared" si="0"/>
        <v>144</v>
      </c>
      <c r="G13" s="1">
        <f t="shared" si="1"/>
        <v>0</v>
      </c>
      <c r="H13" s="1">
        <f t="shared" si="2"/>
        <v>756</v>
      </c>
      <c r="I13" s="1">
        <f t="shared" si="3"/>
        <v>0</v>
      </c>
      <c r="J13" s="2">
        <f t="shared" si="4"/>
        <v>756</v>
      </c>
      <c r="K13" s="2">
        <f t="shared" si="5"/>
        <v>75.60000000000001</v>
      </c>
      <c r="L13" s="4">
        <f t="shared" si="6"/>
        <v>831.6</v>
      </c>
    </row>
    <row r="14" spans="1:12" ht="15">
      <c r="A14" s="3" t="s">
        <v>1</v>
      </c>
      <c r="B14" s="1">
        <v>541</v>
      </c>
      <c r="C14" s="1">
        <v>214</v>
      </c>
      <c r="D14" s="1">
        <v>541</v>
      </c>
      <c r="E14" s="1">
        <v>214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4">
        <f t="shared" si="6"/>
        <v>0</v>
      </c>
    </row>
    <row r="15" spans="1:12" ht="15">
      <c r="A15" s="3">
        <v>114</v>
      </c>
      <c r="B15" s="1">
        <v>3914</v>
      </c>
      <c r="C15" s="1">
        <v>1996</v>
      </c>
      <c r="D15" s="1">
        <v>4331</v>
      </c>
      <c r="E15" s="1">
        <v>2261</v>
      </c>
      <c r="F15" s="1">
        <f t="shared" si="0"/>
        <v>417</v>
      </c>
      <c r="G15" s="1">
        <f t="shared" si="1"/>
        <v>265</v>
      </c>
      <c r="H15" s="1">
        <f t="shared" si="2"/>
        <v>2189.25</v>
      </c>
      <c r="I15" s="1">
        <f t="shared" si="3"/>
        <v>848</v>
      </c>
      <c r="J15" s="2">
        <f t="shared" si="4"/>
        <v>3037.25</v>
      </c>
      <c r="K15" s="2">
        <f t="shared" si="5"/>
        <v>303.725</v>
      </c>
      <c r="L15" s="4">
        <f t="shared" si="6"/>
        <v>3340.975</v>
      </c>
    </row>
    <row r="16" spans="1:12" ht="15">
      <c r="A16" s="3" t="s">
        <v>2</v>
      </c>
      <c r="B16" s="1">
        <v>15583</v>
      </c>
      <c r="C16" s="1">
        <v>9829</v>
      </c>
      <c r="D16" s="1">
        <v>15904</v>
      </c>
      <c r="E16" s="1">
        <v>10035</v>
      </c>
      <c r="F16" s="1">
        <f t="shared" si="0"/>
        <v>321</v>
      </c>
      <c r="G16" s="1">
        <f t="shared" si="1"/>
        <v>206</v>
      </c>
      <c r="H16" s="1">
        <f t="shared" si="2"/>
        <v>1685.25</v>
      </c>
      <c r="I16" s="1">
        <f t="shared" si="3"/>
        <v>659.2</v>
      </c>
      <c r="J16" s="2">
        <f t="shared" si="4"/>
        <v>2344.45</v>
      </c>
      <c r="K16" s="2">
        <f t="shared" si="5"/>
        <v>234.445</v>
      </c>
      <c r="L16" s="4">
        <f t="shared" si="6"/>
        <v>2578.895</v>
      </c>
    </row>
    <row r="17" spans="1:12" ht="15">
      <c r="A17" s="3" t="s">
        <v>3</v>
      </c>
      <c r="B17" s="1">
        <v>4527</v>
      </c>
      <c r="C17" s="1">
        <v>1681</v>
      </c>
      <c r="D17" s="1">
        <v>4619</v>
      </c>
      <c r="E17" s="1">
        <v>1740</v>
      </c>
      <c r="F17" s="1">
        <f t="shared" si="0"/>
        <v>92</v>
      </c>
      <c r="G17" s="1">
        <f t="shared" si="1"/>
        <v>59</v>
      </c>
      <c r="H17" s="1">
        <f t="shared" si="2"/>
        <v>483</v>
      </c>
      <c r="I17" s="1">
        <f t="shared" si="3"/>
        <v>188.8</v>
      </c>
      <c r="J17" s="2">
        <f t="shared" si="4"/>
        <v>671.8</v>
      </c>
      <c r="K17" s="2">
        <f t="shared" si="5"/>
        <v>67.17999999999999</v>
      </c>
      <c r="L17" s="4">
        <f t="shared" si="6"/>
        <v>738.9799999999999</v>
      </c>
    </row>
    <row r="18" spans="1:12" ht="15">
      <c r="A18" s="3">
        <v>118</v>
      </c>
      <c r="B18" s="1">
        <v>8866</v>
      </c>
      <c r="C18" s="1">
        <v>4323</v>
      </c>
      <c r="D18" s="1">
        <v>8951</v>
      </c>
      <c r="E18" s="1">
        <v>4366</v>
      </c>
      <c r="F18" s="1">
        <f t="shared" si="0"/>
        <v>85</v>
      </c>
      <c r="G18" s="1">
        <f t="shared" si="1"/>
        <v>43</v>
      </c>
      <c r="H18" s="1">
        <f t="shared" si="2"/>
        <v>446.25</v>
      </c>
      <c r="I18" s="1">
        <f t="shared" si="3"/>
        <v>137.6</v>
      </c>
      <c r="J18" s="2">
        <f t="shared" si="4"/>
        <v>583.85</v>
      </c>
      <c r="K18" s="2">
        <f t="shared" si="5"/>
        <v>58.385000000000005</v>
      </c>
      <c r="L18" s="4">
        <f t="shared" si="6"/>
        <v>642.235</v>
      </c>
    </row>
    <row r="19" spans="1:12" ht="15">
      <c r="A19" s="3">
        <v>119</v>
      </c>
      <c r="B19" s="1">
        <v>609</v>
      </c>
      <c r="C19" s="1">
        <v>244</v>
      </c>
      <c r="D19" s="1">
        <v>609</v>
      </c>
      <c r="E19" s="1">
        <v>244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4">
        <f t="shared" si="6"/>
        <v>0</v>
      </c>
    </row>
    <row r="20" spans="1:12" ht="15">
      <c r="A20" s="3">
        <v>120</v>
      </c>
      <c r="B20" s="1">
        <v>4813</v>
      </c>
      <c r="C20" s="1">
        <v>436</v>
      </c>
      <c r="D20" s="1">
        <v>4840</v>
      </c>
      <c r="E20" s="1">
        <v>438</v>
      </c>
      <c r="F20" s="1">
        <f t="shared" si="0"/>
        <v>27</v>
      </c>
      <c r="G20" s="1">
        <f t="shared" si="1"/>
        <v>2</v>
      </c>
      <c r="H20" s="1">
        <f t="shared" si="2"/>
        <v>141.75</v>
      </c>
      <c r="I20" s="1">
        <f t="shared" si="3"/>
        <v>6.4</v>
      </c>
      <c r="J20" s="2">
        <f t="shared" si="4"/>
        <v>148.15</v>
      </c>
      <c r="K20" s="2">
        <f t="shared" si="5"/>
        <v>14.815000000000001</v>
      </c>
      <c r="L20" s="4">
        <f t="shared" si="6"/>
        <v>162.965</v>
      </c>
    </row>
    <row r="21" spans="1:12" ht="15">
      <c r="A21" s="3" t="s">
        <v>4</v>
      </c>
      <c r="B21" s="1">
        <v>9920</v>
      </c>
      <c r="C21" s="1">
        <v>4458</v>
      </c>
      <c r="D21" s="1">
        <v>10117</v>
      </c>
      <c r="E21" s="1">
        <v>4530</v>
      </c>
      <c r="F21" s="1">
        <f t="shared" si="0"/>
        <v>197</v>
      </c>
      <c r="G21" s="1">
        <f t="shared" si="1"/>
        <v>72</v>
      </c>
      <c r="H21" s="1">
        <f t="shared" si="2"/>
        <v>1034.25</v>
      </c>
      <c r="I21" s="1">
        <f t="shared" si="3"/>
        <v>230.4</v>
      </c>
      <c r="J21" s="2">
        <f t="shared" si="4"/>
        <v>1264.65</v>
      </c>
      <c r="K21" s="2">
        <f t="shared" si="5"/>
        <v>126.46500000000002</v>
      </c>
      <c r="L21" s="4">
        <f t="shared" si="6"/>
        <v>1391.115</v>
      </c>
    </row>
    <row r="22" spans="1:12" ht="15">
      <c r="A22" s="3">
        <v>123</v>
      </c>
      <c r="B22" s="1">
        <v>16842</v>
      </c>
      <c r="C22" s="1">
        <v>6348</v>
      </c>
      <c r="D22" s="1">
        <v>16968</v>
      </c>
      <c r="E22" s="1">
        <v>6395</v>
      </c>
      <c r="F22" s="1">
        <f t="shared" si="0"/>
        <v>126</v>
      </c>
      <c r="G22" s="1">
        <f t="shared" si="1"/>
        <v>47</v>
      </c>
      <c r="H22" s="1">
        <f t="shared" si="2"/>
        <v>661.5</v>
      </c>
      <c r="I22" s="1">
        <f t="shared" si="3"/>
        <v>150.4</v>
      </c>
      <c r="J22" s="2">
        <f t="shared" si="4"/>
        <v>811.9</v>
      </c>
      <c r="K22" s="2">
        <f t="shared" si="5"/>
        <v>81.19</v>
      </c>
      <c r="L22" s="4">
        <f t="shared" si="6"/>
        <v>893.0899999999999</v>
      </c>
    </row>
    <row r="23" spans="1:12" ht="15">
      <c r="A23" s="3">
        <v>124</v>
      </c>
      <c r="B23" s="1">
        <v>2686</v>
      </c>
      <c r="C23" s="1">
        <v>563</v>
      </c>
      <c r="D23" s="1">
        <v>2721</v>
      </c>
      <c r="E23" s="1">
        <v>579</v>
      </c>
      <c r="F23" s="1">
        <f t="shared" si="0"/>
        <v>35</v>
      </c>
      <c r="G23" s="1">
        <f t="shared" si="1"/>
        <v>16</v>
      </c>
      <c r="H23" s="1">
        <f t="shared" si="2"/>
        <v>183.75</v>
      </c>
      <c r="I23" s="1">
        <f t="shared" si="3"/>
        <v>51.2</v>
      </c>
      <c r="J23" s="2">
        <f t="shared" si="4"/>
        <v>234.95</v>
      </c>
      <c r="K23" s="2">
        <f t="shared" si="5"/>
        <v>23.495</v>
      </c>
      <c r="L23" s="4">
        <f t="shared" si="6"/>
        <v>258.445</v>
      </c>
    </row>
    <row r="24" spans="1:12" ht="15">
      <c r="A24" s="3">
        <v>125</v>
      </c>
      <c r="B24" s="1">
        <v>2819</v>
      </c>
      <c r="C24" s="1">
        <v>643</v>
      </c>
      <c r="D24" s="1">
        <v>2889</v>
      </c>
      <c r="E24" s="1">
        <v>655</v>
      </c>
      <c r="F24" s="1">
        <f t="shared" si="0"/>
        <v>70</v>
      </c>
      <c r="G24" s="1">
        <f t="shared" si="1"/>
        <v>12</v>
      </c>
      <c r="H24" s="1">
        <f t="shared" si="2"/>
        <v>367.5</v>
      </c>
      <c r="I24" s="1">
        <f t="shared" si="3"/>
        <v>38.400000000000006</v>
      </c>
      <c r="J24" s="2">
        <f t="shared" si="4"/>
        <v>405.9</v>
      </c>
      <c r="K24" s="2">
        <f t="shared" si="5"/>
        <v>40.59</v>
      </c>
      <c r="L24" s="4">
        <f t="shared" si="6"/>
        <v>446.49</v>
      </c>
    </row>
    <row r="25" spans="1:12" ht="15">
      <c r="A25" s="3">
        <v>126</v>
      </c>
      <c r="B25" s="1">
        <v>713</v>
      </c>
      <c r="C25" s="1"/>
      <c r="D25" s="1">
        <v>713</v>
      </c>
      <c r="E25" s="1"/>
      <c r="F25" s="1">
        <f>D25-B25</f>
        <v>0</v>
      </c>
      <c r="G25" s="1"/>
      <c r="H25" s="1">
        <f>F25*$F$65</f>
        <v>0</v>
      </c>
      <c r="I25" s="1"/>
      <c r="J25" s="2">
        <f>H25+I25</f>
        <v>0</v>
      </c>
      <c r="K25" s="2">
        <f>J25*$K$2</f>
        <v>0</v>
      </c>
      <c r="L25" s="4">
        <f>J25+K25</f>
        <v>0</v>
      </c>
    </row>
    <row r="26" spans="1:12" ht="15">
      <c r="A26" s="3">
        <v>127</v>
      </c>
      <c r="B26" s="1">
        <v>34879</v>
      </c>
      <c r="C26" s="1"/>
      <c r="D26" s="1">
        <v>35020</v>
      </c>
      <c r="E26" s="1"/>
      <c r="F26" s="1">
        <f t="shared" si="0"/>
        <v>141</v>
      </c>
      <c r="G26" s="1">
        <f t="shared" si="1"/>
        <v>0</v>
      </c>
      <c r="H26" s="1">
        <f aca="true" t="shared" si="7" ref="H26:H35">F26*$F$65</f>
        <v>740.25</v>
      </c>
      <c r="I26" s="1">
        <f aca="true" t="shared" si="8" ref="I26:I35">G26*$F$66</f>
        <v>0</v>
      </c>
      <c r="J26" s="2">
        <f t="shared" si="4"/>
        <v>740.25</v>
      </c>
      <c r="K26" s="2">
        <f t="shared" si="5"/>
        <v>74.025</v>
      </c>
      <c r="L26" s="4">
        <f t="shared" si="6"/>
        <v>814.275</v>
      </c>
    </row>
    <row r="27" spans="1:12" ht="15">
      <c r="A27" s="3">
        <v>128</v>
      </c>
      <c r="B27" s="1">
        <v>2109.67</v>
      </c>
      <c r="C27" s="1">
        <v>862.2</v>
      </c>
      <c r="D27" s="1">
        <v>2109.67</v>
      </c>
      <c r="E27" s="1">
        <v>862.2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4">
        <f>J27+K27</f>
        <v>0</v>
      </c>
    </row>
    <row r="28" spans="1:12" ht="15">
      <c r="A28" s="3">
        <v>129</v>
      </c>
      <c r="B28" s="1">
        <v>2531</v>
      </c>
      <c r="C28" s="1">
        <v>967</v>
      </c>
      <c r="D28" s="1">
        <v>2536</v>
      </c>
      <c r="E28" s="1">
        <v>969</v>
      </c>
      <c r="F28" s="1">
        <f t="shared" si="0"/>
        <v>5</v>
      </c>
      <c r="G28" s="1">
        <f t="shared" si="1"/>
        <v>2</v>
      </c>
      <c r="H28" s="1">
        <f t="shared" si="7"/>
        <v>26.25</v>
      </c>
      <c r="I28" s="1">
        <f t="shared" si="8"/>
        <v>6.4</v>
      </c>
      <c r="J28" s="2">
        <f t="shared" si="4"/>
        <v>32.65</v>
      </c>
      <c r="K28" s="2">
        <f t="shared" si="5"/>
        <v>3.265</v>
      </c>
      <c r="L28" s="4">
        <f t="shared" si="6"/>
        <v>35.915</v>
      </c>
    </row>
    <row r="29" spans="1:12" ht="15">
      <c r="A29" s="3">
        <v>133</v>
      </c>
      <c r="B29" s="1">
        <v>8879</v>
      </c>
      <c r="C29" s="1">
        <v>3384</v>
      </c>
      <c r="D29" s="1">
        <v>8915</v>
      </c>
      <c r="E29" s="1">
        <v>3403</v>
      </c>
      <c r="F29" s="1">
        <f t="shared" si="0"/>
        <v>36</v>
      </c>
      <c r="G29" s="1">
        <f t="shared" si="1"/>
        <v>19</v>
      </c>
      <c r="H29" s="1">
        <f t="shared" si="7"/>
        <v>189</v>
      </c>
      <c r="I29" s="1">
        <f t="shared" si="8"/>
        <v>60.800000000000004</v>
      </c>
      <c r="J29" s="2">
        <f t="shared" si="4"/>
        <v>249.8</v>
      </c>
      <c r="K29" s="2">
        <f t="shared" si="5"/>
        <v>24.980000000000004</v>
      </c>
      <c r="L29" s="4">
        <f t="shared" si="6"/>
        <v>274.78000000000003</v>
      </c>
    </row>
    <row r="30" spans="1:12" ht="15">
      <c r="A30" s="3">
        <v>134</v>
      </c>
      <c r="B30" s="1">
        <v>2965</v>
      </c>
      <c r="C30" s="1">
        <v>562</v>
      </c>
      <c r="D30" s="1">
        <v>2966</v>
      </c>
      <c r="E30" s="1">
        <v>563</v>
      </c>
      <c r="F30" s="1">
        <f t="shared" si="0"/>
        <v>1</v>
      </c>
      <c r="G30" s="1">
        <f t="shared" si="1"/>
        <v>1</v>
      </c>
      <c r="H30" s="1">
        <f t="shared" si="7"/>
        <v>5.25</v>
      </c>
      <c r="I30" s="1">
        <f t="shared" si="8"/>
        <v>3.2</v>
      </c>
      <c r="J30" s="2">
        <f t="shared" si="4"/>
        <v>8.45</v>
      </c>
      <c r="K30" s="2">
        <f t="shared" si="5"/>
        <v>0.845</v>
      </c>
      <c r="L30" s="4">
        <f>J30+K30</f>
        <v>9.295</v>
      </c>
    </row>
    <row r="31" spans="1:12" ht="15">
      <c r="A31" s="3">
        <v>135</v>
      </c>
      <c r="B31" s="1">
        <v>5701</v>
      </c>
      <c r="C31" s="1">
        <v>2249</v>
      </c>
      <c r="D31" s="1">
        <v>5838</v>
      </c>
      <c r="E31" s="1">
        <v>2301</v>
      </c>
      <c r="F31" s="1">
        <f t="shared" si="0"/>
        <v>137</v>
      </c>
      <c r="G31" s="1">
        <f t="shared" si="1"/>
        <v>52</v>
      </c>
      <c r="H31" s="1">
        <f t="shared" si="7"/>
        <v>719.25</v>
      </c>
      <c r="I31" s="1">
        <f t="shared" si="8"/>
        <v>166.4</v>
      </c>
      <c r="J31" s="2">
        <f t="shared" si="4"/>
        <v>885.65</v>
      </c>
      <c r="K31" s="2">
        <f t="shared" si="5"/>
        <v>88.565</v>
      </c>
      <c r="L31" s="4">
        <f>J31+K31</f>
        <v>974.2149999999999</v>
      </c>
    </row>
    <row r="32" spans="1:12" ht="15">
      <c r="A32" s="3">
        <v>136</v>
      </c>
      <c r="B32" s="1">
        <v>2137</v>
      </c>
      <c r="C32" s="1">
        <v>556</v>
      </c>
      <c r="D32" s="1">
        <v>2139</v>
      </c>
      <c r="E32" s="1">
        <v>556</v>
      </c>
      <c r="F32" s="1">
        <f t="shared" si="0"/>
        <v>2</v>
      </c>
      <c r="G32" s="1">
        <f t="shared" si="1"/>
        <v>0</v>
      </c>
      <c r="H32" s="1">
        <f t="shared" si="7"/>
        <v>10.5</v>
      </c>
      <c r="I32" s="1">
        <f t="shared" si="8"/>
        <v>0</v>
      </c>
      <c r="J32" s="2">
        <f t="shared" si="4"/>
        <v>10.5</v>
      </c>
      <c r="K32" s="2">
        <f t="shared" si="5"/>
        <v>1.05</v>
      </c>
      <c r="L32" s="4">
        <f t="shared" si="6"/>
        <v>11.55</v>
      </c>
    </row>
    <row r="33" spans="1:12" ht="15">
      <c r="A33" s="3">
        <v>137</v>
      </c>
      <c r="B33" s="1">
        <v>5738</v>
      </c>
      <c r="C33" s="1">
        <v>3612</v>
      </c>
      <c r="D33" s="1">
        <v>5770</v>
      </c>
      <c r="E33" s="1">
        <v>3640</v>
      </c>
      <c r="F33" s="1">
        <f t="shared" si="0"/>
        <v>32</v>
      </c>
      <c r="G33" s="1">
        <f t="shared" si="1"/>
        <v>28</v>
      </c>
      <c r="H33" s="1">
        <f t="shared" si="7"/>
        <v>168</v>
      </c>
      <c r="I33" s="1">
        <f t="shared" si="8"/>
        <v>89.60000000000001</v>
      </c>
      <c r="J33" s="2">
        <f>H33+I33</f>
        <v>257.6</v>
      </c>
      <c r="K33" s="2">
        <f>J33*$K$2</f>
        <v>25.760000000000005</v>
      </c>
      <c r="L33" s="4">
        <f>J33+K33</f>
        <v>283.36</v>
      </c>
    </row>
    <row r="34" spans="1:12" ht="15">
      <c r="A34" s="3" t="s">
        <v>5</v>
      </c>
      <c r="B34" s="1">
        <v>11182</v>
      </c>
      <c r="C34" s="1">
        <v>4349</v>
      </c>
      <c r="D34" s="1">
        <v>11451</v>
      </c>
      <c r="E34" s="1">
        <v>4408</v>
      </c>
      <c r="F34" s="1">
        <f t="shared" si="0"/>
        <v>269</v>
      </c>
      <c r="G34" s="1">
        <f t="shared" si="1"/>
        <v>59</v>
      </c>
      <c r="H34" s="1">
        <f t="shared" si="7"/>
        <v>1412.25</v>
      </c>
      <c r="I34" s="1">
        <f t="shared" si="8"/>
        <v>188.8</v>
      </c>
      <c r="J34" s="2">
        <f>H34+I34</f>
        <v>1601.05</v>
      </c>
      <c r="K34" s="2">
        <f>J34*$K$2</f>
        <v>160.10500000000002</v>
      </c>
      <c r="L34" s="4">
        <f>J34+K34</f>
        <v>1761.155</v>
      </c>
    </row>
    <row r="35" spans="1:12" ht="15">
      <c r="A35" s="3">
        <v>140</v>
      </c>
      <c r="B35" s="1">
        <v>11789</v>
      </c>
      <c r="C35" s="1">
        <v>5415</v>
      </c>
      <c r="D35" s="1">
        <v>13891</v>
      </c>
      <c r="E35" s="1">
        <v>6194</v>
      </c>
      <c r="F35" s="1">
        <f t="shared" si="0"/>
        <v>2102</v>
      </c>
      <c r="G35" s="1">
        <f t="shared" si="1"/>
        <v>779</v>
      </c>
      <c r="H35" s="1">
        <f t="shared" si="7"/>
        <v>11035.5</v>
      </c>
      <c r="I35" s="1">
        <f t="shared" si="8"/>
        <v>2492.8</v>
      </c>
      <c r="J35" s="2">
        <f>H35+I35</f>
        <v>13528.3</v>
      </c>
      <c r="K35" s="2">
        <f>J35*$K$2</f>
        <v>1352.83</v>
      </c>
      <c r="L35" s="4">
        <f>J35+K35</f>
        <v>14881.13</v>
      </c>
    </row>
    <row r="36" spans="1:12" ht="15">
      <c r="A36" s="3">
        <v>142</v>
      </c>
      <c r="B36" s="1">
        <v>7478</v>
      </c>
      <c r="C36" s="1">
        <v>1364</v>
      </c>
      <c r="D36" s="1">
        <v>7478</v>
      </c>
      <c r="E36" s="1">
        <v>1364</v>
      </c>
      <c r="F36" s="1">
        <f t="shared" si="0"/>
        <v>0</v>
      </c>
      <c r="G36" s="1">
        <f t="shared" si="1"/>
        <v>0</v>
      </c>
      <c r="H36" s="1">
        <f aca="true" t="shared" si="9" ref="H36:H45">F36*$F$65</f>
        <v>0</v>
      </c>
      <c r="I36" s="1">
        <f aca="true" t="shared" si="10" ref="I36:I45">G36*$F$66</f>
        <v>0</v>
      </c>
      <c r="J36" s="2">
        <f t="shared" si="4"/>
        <v>0</v>
      </c>
      <c r="K36" s="2">
        <f t="shared" si="5"/>
        <v>0</v>
      </c>
      <c r="L36" s="4">
        <f t="shared" si="6"/>
        <v>0</v>
      </c>
    </row>
    <row r="37" spans="1:12" ht="15">
      <c r="A37" s="3">
        <v>143</v>
      </c>
      <c r="B37" s="1">
        <v>10019</v>
      </c>
      <c r="C37" s="1">
        <v>4767</v>
      </c>
      <c r="D37" s="1">
        <v>10365</v>
      </c>
      <c r="E37" s="1">
        <v>4984</v>
      </c>
      <c r="F37" s="1">
        <f t="shared" si="0"/>
        <v>346</v>
      </c>
      <c r="G37" s="1">
        <f t="shared" si="1"/>
        <v>217</v>
      </c>
      <c r="H37" s="1">
        <f t="shared" si="9"/>
        <v>1816.5</v>
      </c>
      <c r="I37" s="1">
        <f t="shared" si="10"/>
        <v>694.4000000000001</v>
      </c>
      <c r="J37" s="2">
        <f t="shared" si="4"/>
        <v>2510.9</v>
      </c>
      <c r="K37" s="2">
        <f t="shared" si="5"/>
        <v>251.09000000000003</v>
      </c>
      <c r="L37" s="4">
        <f t="shared" si="6"/>
        <v>2761.9900000000002</v>
      </c>
    </row>
    <row r="38" spans="1:12" ht="15">
      <c r="A38" s="3">
        <v>144</v>
      </c>
      <c r="B38" s="1">
        <v>7321</v>
      </c>
      <c r="C38" s="1">
        <v>4625</v>
      </c>
      <c r="D38" s="1">
        <v>7404</v>
      </c>
      <c r="E38" s="1">
        <v>4714</v>
      </c>
      <c r="F38" s="1">
        <f t="shared" si="0"/>
        <v>83</v>
      </c>
      <c r="G38" s="1">
        <f t="shared" si="1"/>
        <v>89</v>
      </c>
      <c r="H38" s="1">
        <f t="shared" si="9"/>
        <v>435.75</v>
      </c>
      <c r="I38" s="1">
        <f t="shared" si="10"/>
        <v>284.8</v>
      </c>
      <c r="J38" s="2">
        <f t="shared" si="4"/>
        <v>720.55</v>
      </c>
      <c r="K38" s="2">
        <f t="shared" si="5"/>
        <v>72.05499999999999</v>
      </c>
      <c r="L38" s="4">
        <f t="shared" si="6"/>
        <v>792.6049999999999</v>
      </c>
    </row>
    <row r="39" spans="1:12" ht="15">
      <c r="A39" s="3" t="s">
        <v>6</v>
      </c>
      <c r="B39" s="1">
        <v>8191</v>
      </c>
      <c r="C39" s="1">
        <v>1698</v>
      </c>
      <c r="D39" s="1">
        <v>8488</v>
      </c>
      <c r="E39" s="1">
        <v>1774</v>
      </c>
      <c r="F39" s="1">
        <f t="shared" si="0"/>
        <v>297</v>
      </c>
      <c r="G39" s="1">
        <f t="shared" si="1"/>
        <v>76</v>
      </c>
      <c r="H39" s="1">
        <f t="shared" si="9"/>
        <v>1559.25</v>
      </c>
      <c r="I39" s="1">
        <f t="shared" si="10"/>
        <v>243.20000000000002</v>
      </c>
      <c r="J39" s="2">
        <f t="shared" si="4"/>
        <v>1802.45</v>
      </c>
      <c r="K39" s="2">
        <f t="shared" si="5"/>
        <v>180.245</v>
      </c>
      <c r="L39" s="4">
        <f t="shared" si="6"/>
        <v>1982.6950000000002</v>
      </c>
    </row>
    <row r="40" spans="1:12" ht="15">
      <c r="A40" s="3" t="s">
        <v>22</v>
      </c>
      <c r="B40" s="1">
        <v>10589</v>
      </c>
      <c r="C40" s="1">
        <v>4737</v>
      </c>
      <c r="D40" s="1">
        <v>10676</v>
      </c>
      <c r="E40" s="1">
        <v>4775</v>
      </c>
      <c r="F40" s="1">
        <f t="shared" si="0"/>
        <v>87</v>
      </c>
      <c r="G40" s="1">
        <f t="shared" si="1"/>
        <v>38</v>
      </c>
      <c r="H40" s="1">
        <f t="shared" si="9"/>
        <v>456.75</v>
      </c>
      <c r="I40" s="1">
        <f t="shared" si="10"/>
        <v>121.60000000000001</v>
      </c>
      <c r="J40" s="2">
        <f t="shared" si="4"/>
        <v>578.35</v>
      </c>
      <c r="K40" s="2">
        <f t="shared" si="5"/>
        <v>57.83500000000001</v>
      </c>
      <c r="L40" s="4">
        <f t="shared" si="6"/>
        <v>636.1850000000001</v>
      </c>
    </row>
    <row r="41" spans="1:12" ht="15">
      <c r="A41" s="3">
        <v>149</v>
      </c>
      <c r="B41" s="1">
        <v>1396</v>
      </c>
      <c r="C41" s="1">
        <v>406</v>
      </c>
      <c r="D41" s="1">
        <v>1396</v>
      </c>
      <c r="E41" s="1">
        <v>406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4">
        <f>J41+K41</f>
        <v>0</v>
      </c>
    </row>
    <row r="42" spans="1:12" ht="15">
      <c r="A42" s="3">
        <v>150</v>
      </c>
      <c r="B42" s="1">
        <v>6175</v>
      </c>
      <c r="C42" s="1">
        <v>2933</v>
      </c>
      <c r="D42" s="1">
        <v>6271</v>
      </c>
      <c r="E42" s="1">
        <v>2990</v>
      </c>
      <c r="F42" s="1">
        <f t="shared" si="0"/>
        <v>96</v>
      </c>
      <c r="G42" s="1">
        <f t="shared" si="1"/>
        <v>57</v>
      </c>
      <c r="H42" s="1">
        <f t="shared" si="9"/>
        <v>504</v>
      </c>
      <c r="I42" s="1">
        <f t="shared" si="10"/>
        <v>182.4</v>
      </c>
      <c r="J42" s="2">
        <f t="shared" si="4"/>
        <v>686.4</v>
      </c>
      <c r="K42" s="2">
        <f t="shared" si="5"/>
        <v>68.64</v>
      </c>
      <c r="L42" s="4">
        <f t="shared" si="6"/>
        <v>755.04</v>
      </c>
    </row>
    <row r="43" spans="1:12" ht="15">
      <c r="A43" s="3" t="s">
        <v>7</v>
      </c>
      <c r="B43" s="1">
        <v>5081</v>
      </c>
      <c r="C43" s="1">
        <v>1510</v>
      </c>
      <c r="D43" s="1">
        <v>5131</v>
      </c>
      <c r="E43" s="1">
        <v>1520</v>
      </c>
      <c r="F43" s="1">
        <f t="shared" si="0"/>
        <v>50</v>
      </c>
      <c r="G43" s="1">
        <f t="shared" si="1"/>
        <v>10</v>
      </c>
      <c r="H43" s="1">
        <f t="shared" si="9"/>
        <v>262.5</v>
      </c>
      <c r="I43" s="1">
        <f t="shared" si="10"/>
        <v>32</v>
      </c>
      <c r="J43" s="2">
        <f t="shared" si="4"/>
        <v>294.5</v>
      </c>
      <c r="K43" s="2">
        <f t="shared" si="5"/>
        <v>29.450000000000003</v>
      </c>
      <c r="L43" s="4">
        <f t="shared" si="6"/>
        <v>323.95</v>
      </c>
    </row>
    <row r="44" spans="1:12" ht="15">
      <c r="A44" s="3">
        <v>153</v>
      </c>
      <c r="B44" s="1">
        <v>11297</v>
      </c>
      <c r="C44" s="1">
        <v>4937</v>
      </c>
      <c r="D44" s="1">
        <v>11407</v>
      </c>
      <c r="E44" s="1">
        <v>4974</v>
      </c>
      <c r="F44" s="1">
        <f t="shared" si="0"/>
        <v>110</v>
      </c>
      <c r="G44" s="1">
        <f t="shared" si="1"/>
        <v>37</v>
      </c>
      <c r="H44" s="1">
        <f t="shared" si="9"/>
        <v>577.5</v>
      </c>
      <c r="I44" s="1">
        <f t="shared" si="10"/>
        <v>118.4</v>
      </c>
      <c r="J44" s="2">
        <f t="shared" si="4"/>
        <v>695.9</v>
      </c>
      <c r="K44" s="2">
        <f t="shared" si="5"/>
        <v>69.59</v>
      </c>
      <c r="L44" s="4">
        <f t="shared" si="6"/>
        <v>765.49</v>
      </c>
    </row>
    <row r="45" spans="1:12" ht="15">
      <c r="A45" s="3">
        <v>154</v>
      </c>
      <c r="B45" s="1">
        <v>4863</v>
      </c>
      <c r="C45" s="1">
        <v>1742</v>
      </c>
      <c r="D45" s="1">
        <v>4868</v>
      </c>
      <c r="E45" s="1">
        <v>1742</v>
      </c>
      <c r="F45" s="1">
        <f t="shared" si="0"/>
        <v>5</v>
      </c>
      <c r="G45" s="1">
        <f t="shared" si="1"/>
        <v>0</v>
      </c>
      <c r="H45" s="1">
        <f t="shared" si="9"/>
        <v>26.25</v>
      </c>
      <c r="I45" s="1">
        <f t="shared" si="10"/>
        <v>0</v>
      </c>
      <c r="J45" s="2">
        <f t="shared" si="4"/>
        <v>26.25</v>
      </c>
      <c r="K45" s="2">
        <f t="shared" si="5"/>
        <v>2.625</v>
      </c>
      <c r="L45" s="4">
        <f t="shared" si="6"/>
        <v>28.875</v>
      </c>
    </row>
    <row r="46" spans="1:12" ht="15">
      <c r="A46" s="3" t="s">
        <v>18</v>
      </c>
      <c r="B46" s="1">
        <v>5246</v>
      </c>
      <c r="C46" s="1">
        <v>1765</v>
      </c>
      <c r="D46" s="1">
        <v>5518</v>
      </c>
      <c r="E46" s="1">
        <v>1849</v>
      </c>
      <c r="F46" s="1">
        <f>D46-B46</f>
        <v>272</v>
      </c>
      <c r="G46" s="1">
        <f>E46-C46</f>
        <v>84</v>
      </c>
      <c r="H46" s="1">
        <f>F46*$F$65</f>
        <v>1428</v>
      </c>
      <c r="I46" s="1">
        <f>G46*$F$66</f>
        <v>268.8</v>
      </c>
      <c r="J46" s="2">
        <f>H46+I46</f>
        <v>1696.8</v>
      </c>
      <c r="K46" s="2">
        <f>J46*$K$2</f>
        <v>169.68</v>
      </c>
      <c r="L46" s="4">
        <f>J46+K46</f>
        <v>1866.48</v>
      </c>
    </row>
    <row r="47" spans="1:12" ht="15">
      <c r="A47" s="3">
        <v>155</v>
      </c>
      <c r="B47" s="1">
        <v>1891</v>
      </c>
      <c r="C47" s="1">
        <v>604</v>
      </c>
      <c r="D47" s="1">
        <v>1926</v>
      </c>
      <c r="E47" s="1">
        <v>614</v>
      </c>
      <c r="F47" s="1">
        <f t="shared" si="0"/>
        <v>35</v>
      </c>
      <c r="G47" s="1">
        <f t="shared" si="1"/>
        <v>10</v>
      </c>
      <c r="H47" s="1">
        <f aca="true" t="shared" si="11" ref="H47:H62">F47*$F$65</f>
        <v>183.75</v>
      </c>
      <c r="I47" s="1">
        <f aca="true" t="shared" si="12" ref="I47:I55">G47*$F$66</f>
        <v>32</v>
      </c>
      <c r="J47" s="2">
        <f t="shared" si="4"/>
        <v>215.75</v>
      </c>
      <c r="K47" s="2">
        <f t="shared" si="5"/>
        <v>21.575000000000003</v>
      </c>
      <c r="L47" s="4">
        <f t="shared" si="6"/>
        <v>237.325</v>
      </c>
    </row>
    <row r="48" spans="1:12" ht="15">
      <c r="A48" s="3">
        <v>156</v>
      </c>
      <c r="B48" s="1">
        <v>18042</v>
      </c>
      <c r="C48" s="1">
        <v>11288</v>
      </c>
      <c r="D48" s="1">
        <v>18570</v>
      </c>
      <c r="E48" s="1">
        <v>11611</v>
      </c>
      <c r="F48" s="1">
        <f t="shared" si="0"/>
        <v>528</v>
      </c>
      <c r="G48" s="1">
        <f t="shared" si="1"/>
        <v>323</v>
      </c>
      <c r="H48" s="1">
        <f t="shared" si="11"/>
        <v>2772</v>
      </c>
      <c r="I48" s="1">
        <f t="shared" si="12"/>
        <v>1033.6000000000001</v>
      </c>
      <c r="J48" s="2">
        <f t="shared" si="4"/>
        <v>3805.6000000000004</v>
      </c>
      <c r="K48" s="2">
        <f t="shared" si="5"/>
        <v>380.56000000000006</v>
      </c>
      <c r="L48" s="4">
        <f t="shared" si="6"/>
        <v>4186.160000000001</v>
      </c>
    </row>
    <row r="49" spans="1:12" ht="15">
      <c r="A49" s="3">
        <v>157</v>
      </c>
      <c r="B49" s="1">
        <v>15763</v>
      </c>
      <c r="C49" s="1">
        <v>2546</v>
      </c>
      <c r="D49" s="1">
        <v>16008</v>
      </c>
      <c r="E49" s="1">
        <v>2588</v>
      </c>
      <c r="F49" s="1">
        <f t="shared" si="0"/>
        <v>245</v>
      </c>
      <c r="G49" s="1">
        <f t="shared" si="1"/>
        <v>42</v>
      </c>
      <c r="H49" s="1">
        <f t="shared" si="11"/>
        <v>1286.25</v>
      </c>
      <c r="I49" s="1">
        <f t="shared" si="12"/>
        <v>134.4</v>
      </c>
      <c r="J49" s="2">
        <f t="shared" si="4"/>
        <v>1420.65</v>
      </c>
      <c r="K49" s="2">
        <f t="shared" si="5"/>
        <v>142.06500000000003</v>
      </c>
      <c r="L49" s="4">
        <f t="shared" si="6"/>
        <v>1562.7150000000001</v>
      </c>
    </row>
    <row r="50" spans="1:12" ht="15">
      <c r="A50" s="3" t="s">
        <v>8</v>
      </c>
      <c r="B50" s="1">
        <v>14761</v>
      </c>
      <c r="C50" s="1">
        <v>6602</v>
      </c>
      <c r="D50" s="1">
        <v>15443</v>
      </c>
      <c r="E50" s="1">
        <v>6936</v>
      </c>
      <c r="F50" s="1">
        <f t="shared" si="0"/>
        <v>682</v>
      </c>
      <c r="G50" s="1">
        <f t="shared" si="1"/>
        <v>334</v>
      </c>
      <c r="H50" s="1">
        <f t="shared" si="11"/>
        <v>3580.5</v>
      </c>
      <c r="I50" s="1">
        <f t="shared" si="12"/>
        <v>1068.8</v>
      </c>
      <c r="J50" s="2">
        <f t="shared" si="4"/>
        <v>4649.3</v>
      </c>
      <c r="K50" s="2">
        <f t="shared" si="5"/>
        <v>464.93000000000006</v>
      </c>
      <c r="L50" s="4">
        <f t="shared" si="6"/>
        <v>5114.2300000000005</v>
      </c>
    </row>
    <row r="51" spans="1:12" ht="15">
      <c r="A51" s="3">
        <v>160</v>
      </c>
      <c r="B51" s="1">
        <v>6458</v>
      </c>
      <c r="C51" s="1">
        <v>2748</v>
      </c>
      <c r="D51" s="1">
        <v>6858</v>
      </c>
      <c r="E51" s="1">
        <v>2844</v>
      </c>
      <c r="F51" s="1">
        <f t="shared" si="0"/>
        <v>400</v>
      </c>
      <c r="G51" s="1">
        <f t="shared" si="1"/>
        <v>96</v>
      </c>
      <c r="H51" s="1">
        <f t="shared" si="11"/>
        <v>2100</v>
      </c>
      <c r="I51" s="1">
        <f t="shared" si="12"/>
        <v>307.20000000000005</v>
      </c>
      <c r="J51" s="2">
        <f t="shared" si="4"/>
        <v>2407.2</v>
      </c>
      <c r="K51" s="2">
        <f t="shared" si="5"/>
        <v>240.72</v>
      </c>
      <c r="L51" s="4">
        <f>J51+K51</f>
        <v>2647.9199999999996</v>
      </c>
    </row>
    <row r="52" spans="1:12" ht="15">
      <c r="A52" s="3" t="s">
        <v>23</v>
      </c>
      <c r="B52" s="1">
        <v>2949</v>
      </c>
      <c r="C52" s="1">
        <v>804</v>
      </c>
      <c r="D52" s="1">
        <v>2949</v>
      </c>
      <c r="E52" s="1">
        <v>804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4">
        <f>J52+K52</f>
        <v>0</v>
      </c>
    </row>
    <row r="53" spans="1:12" ht="15">
      <c r="A53" s="3">
        <v>163</v>
      </c>
      <c r="B53" s="1">
        <v>1880</v>
      </c>
      <c r="C53" s="1">
        <v>465</v>
      </c>
      <c r="D53" s="1">
        <v>1888</v>
      </c>
      <c r="E53" s="1">
        <v>466</v>
      </c>
      <c r="F53" s="1">
        <f t="shared" si="0"/>
        <v>8</v>
      </c>
      <c r="G53" s="1">
        <f t="shared" si="1"/>
        <v>1</v>
      </c>
      <c r="H53" s="1">
        <f t="shared" si="11"/>
        <v>42</v>
      </c>
      <c r="I53" s="1">
        <f t="shared" si="12"/>
        <v>3.2</v>
      </c>
      <c r="J53" s="2">
        <f t="shared" si="4"/>
        <v>45.2</v>
      </c>
      <c r="K53" s="2">
        <f t="shared" si="5"/>
        <v>4.5200000000000005</v>
      </c>
      <c r="L53" s="4">
        <f>J53+K53</f>
        <v>49.720000000000006</v>
      </c>
    </row>
    <row r="54" spans="1:12" ht="15">
      <c r="A54" s="3">
        <v>164</v>
      </c>
      <c r="B54" s="1">
        <v>51</v>
      </c>
      <c r="C54" s="1"/>
      <c r="D54" s="1">
        <v>55</v>
      </c>
      <c r="E54" s="1"/>
      <c r="F54" s="1">
        <f t="shared" si="0"/>
        <v>4</v>
      </c>
      <c r="G54" s="1">
        <f t="shared" si="1"/>
        <v>0</v>
      </c>
      <c r="H54" s="1">
        <f t="shared" si="11"/>
        <v>21</v>
      </c>
      <c r="I54" s="1">
        <f t="shared" si="12"/>
        <v>0</v>
      </c>
      <c r="J54" s="2">
        <f t="shared" si="4"/>
        <v>21</v>
      </c>
      <c r="K54" s="2">
        <f t="shared" si="5"/>
        <v>2.1</v>
      </c>
      <c r="L54" s="4">
        <f>J54+K54</f>
        <v>23.1</v>
      </c>
    </row>
    <row r="55" spans="1:12" ht="15">
      <c r="A55" s="3">
        <v>165</v>
      </c>
      <c r="B55" s="1">
        <v>10668</v>
      </c>
      <c r="C55" s="1">
        <v>4506</v>
      </c>
      <c r="D55" s="1">
        <v>10917</v>
      </c>
      <c r="E55" s="1">
        <v>4620</v>
      </c>
      <c r="F55" s="1">
        <f t="shared" si="0"/>
        <v>249</v>
      </c>
      <c r="G55" s="1">
        <f>E55-C55</f>
        <v>114</v>
      </c>
      <c r="H55" s="1">
        <f t="shared" si="11"/>
        <v>1307.25</v>
      </c>
      <c r="I55" s="1">
        <f t="shared" si="12"/>
        <v>364.8</v>
      </c>
      <c r="J55" s="2">
        <f t="shared" si="4"/>
        <v>1672.05</v>
      </c>
      <c r="K55" s="2">
        <f t="shared" si="5"/>
        <v>167.205</v>
      </c>
      <c r="L55" s="4">
        <f>J55+K55</f>
        <v>1839.2549999999999</v>
      </c>
    </row>
    <row r="56" spans="1:12" ht="15">
      <c r="A56" s="3">
        <v>166</v>
      </c>
      <c r="B56" s="1">
        <v>9572</v>
      </c>
      <c r="C56" s="1">
        <v>3368</v>
      </c>
      <c r="D56" s="1">
        <v>9585</v>
      </c>
      <c r="E56" s="1">
        <v>3368</v>
      </c>
      <c r="F56" s="1">
        <f t="shared" si="0"/>
        <v>13</v>
      </c>
      <c r="G56" s="1">
        <f t="shared" si="1"/>
        <v>0</v>
      </c>
      <c r="H56" s="1">
        <f t="shared" si="11"/>
        <v>68.25</v>
      </c>
      <c r="I56" s="1">
        <f aca="true" t="shared" si="13" ref="I56:I62">G56*$F$66</f>
        <v>0</v>
      </c>
      <c r="J56" s="2">
        <f t="shared" si="4"/>
        <v>68.25</v>
      </c>
      <c r="K56" s="2">
        <f t="shared" si="5"/>
        <v>6.825</v>
      </c>
      <c r="L56" s="4">
        <f t="shared" si="6"/>
        <v>75.075</v>
      </c>
    </row>
    <row r="57" spans="1:12" ht="15">
      <c r="A57" s="3">
        <v>168</v>
      </c>
      <c r="B57" s="1">
        <v>700</v>
      </c>
      <c r="C57" s="1">
        <v>260</v>
      </c>
      <c r="D57" s="1">
        <v>714</v>
      </c>
      <c r="E57" s="1">
        <v>260</v>
      </c>
      <c r="F57" s="1">
        <f t="shared" si="0"/>
        <v>14</v>
      </c>
      <c r="G57" s="1">
        <f t="shared" si="1"/>
        <v>0</v>
      </c>
      <c r="H57" s="1">
        <f t="shared" si="11"/>
        <v>73.5</v>
      </c>
      <c r="I57" s="1">
        <f t="shared" si="13"/>
        <v>0</v>
      </c>
      <c r="J57" s="2">
        <f t="shared" si="4"/>
        <v>73.5</v>
      </c>
      <c r="K57" s="2">
        <f t="shared" si="5"/>
        <v>7.3500000000000005</v>
      </c>
      <c r="L57" s="4">
        <f t="shared" si="6"/>
        <v>80.85</v>
      </c>
    </row>
    <row r="58" spans="1:12" ht="15">
      <c r="A58" s="3">
        <v>169</v>
      </c>
      <c r="B58" s="1">
        <v>5598</v>
      </c>
      <c r="C58" s="1">
        <v>1547</v>
      </c>
      <c r="D58" s="1">
        <v>5629</v>
      </c>
      <c r="E58" s="1">
        <v>1551</v>
      </c>
      <c r="F58" s="1">
        <f t="shared" si="0"/>
        <v>31</v>
      </c>
      <c r="G58" s="1">
        <f t="shared" si="1"/>
        <v>4</v>
      </c>
      <c r="H58" s="1">
        <f t="shared" si="11"/>
        <v>162.75</v>
      </c>
      <c r="I58" s="1">
        <f t="shared" si="13"/>
        <v>12.8</v>
      </c>
      <c r="J58" s="2">
        <f t="shared" si="4"/>
        <v>175.55</v>
      </c>
      <c r="K58" s="2">
        <f t="shared" si="5"/>
        <v>17.555000000000003</v>
      </c>
      <c r="L58" s="4">
        <f t="shared" si="6"/>
        <v>193.10500000000002</v>
      </c>
    </row>
    <row r="59" spans="1:12" ht="15">
      <c r="A59" s="3">
        <v>170</v>
      </c>
      <c r="B59" s="1">
        <v>6211</v>
      </c>
      <c r="C59" s="1">
        <v>2825</v>
      </c>
      <c r="D59" s="1">
        <v>6211</v>
      </c>
      <c r="E59" s="1">
        <v>2825</v>
      </c>
      <c r="F59" s="1">
        <f t="shared" si="0"/>
        <v>0</v>
      </c>
      <c r="G59" s="1">
        <f t="shared" si="1"/>
        <v>0</v>
      </c>
      <c r="H59" s="1">
        <f t="shared" si="11"/>
        <v>0</v>
      </c>
      <c r="I59" s="1">
        <f t="shared" si="13"/>
        <v>0</v>
      </c>
      <c r="J59" s="2">
        <f t="shared" si="4"/>
        <v>0</v>
      </c>
      <c r="K59" s="2">
        <f t="shared" si="5"/>
        <v>0</v>
      </c>
      <c r="L59" s="4">
        <f>J59+K59</f>
        <v>0</v>
      </c>
    </row>
    <row r="60" spans="1:12" ht="15">
      <c r="A60" s="3">
        <v>171</v>
      </c>
      <c r="B60" s="1">
        <v>1220</v>
      </c>
      <c r="C60" s="1">
        <v>326</v>
      </c>
      <c r="D60" s="1">
        <v>1231</v>
      </c>
      <c r="E60" s="1">
        <v>328</v>
      </c>
      <c r="F60" s="1">
        <f t="shared" si="0"/>
        <v>11</v>
      </c>
      <c r="G60" s="1">
        <f t="shared" si="1"/>
        <v>2</v>
      </c>
      <c r="H60" s="1">
        <f t="shared" si="11"/>
        <v>57.75</v>
      </c>
      <c r="I60" s="1">
        <f t="shared" si="13"/>
        <v>6.4</v>
      </c>
      <c r="J60" s="2">
        <f t="shared" si="4"/>
        <v>64.15</v>
      </c>
      <c r="K60" s="2">
        <f t="shared" si="5"/>
        <v>6.415000000000001</v>
      </c>
      <c r="L60" s="4">
        <f>J60+K60</f>
        <v>70.56500000000001</v>
      </c>
    </row>
    <row r="61" spans="1:12" ht="15">
      <c r="A61" s="3" t="s">
        <v>19</v>
      </c>
      <c r="B61" s="1">
        <v>38331</v>
      </c>
      <c r="C61" s="1">
        <v>19604</v>
      </c>
      <c r="D61" s="1">
        <v>39005</v>
      </c>
      <c r="E61" s="1">
        <v>19984</v>
      </c>
      <c r="F61" s="1">
        <f t="shared" si="0"/>
        <v>674</v>
      </c>
      <c r="G61" s="1">
        <f t="shared" si="1"/>
        <v>380</v>
      </c>
      <c r="H61" s="1">
        <f t="shared" si="11"/>
        <v>3538.5</v>
      </c>
      <c r="I61" s="1">
        <f t="shared" si="13"/>
        <v>1216</v>
      </c>
      <c r="J61" s="2">
        <f t="shared" si="4"/>
        <v>4754.5</v>
      </c>
      <c r="K61" s="2">
        <f t="shared" si="5"/>
        <v>475.45000000000005</v>
      </c>
      <c r="L61" s="4">
        <f>J61+K61</f>
        <v>5229.95</v>
      </c>
    </row>
    <row r="62" spans="1:12" ht="15">
      <c r="A62" s="3" t="s">
        <v>20</v>
      </c>
      <c r="B62" s="1">
        <v>10292</v>
      </c>
      <c r="C62" s="1">
        <v>11877</v>
      </c>
      <c r="D62" s="1">
        <v>10492</v>
      </c>
      <c r="E62" s="1">
        <v>11909</v>
      </c>
      <c r="F62" s="1">
        <f t="shared" si="0"/>
        <v>200</v>
      </c>
      <c r="G62" s="1">
        <f t="shared" si="1"/>
        <v>32</v>
      </c>
      <c r="H62" s="1">
        <f t="shared" si="11"/>
        <v>1050</v>
      </c>
      <c r="I62" s="1">
        <f t="shared" si="13"/>
        <v>102.4</v>
      </c>
      <c r="J62" s="2">
        <f t="shared" si="4"/>
        <v>1152.4</v>
      </c>
      <c r="K62" s="2">
        <f t="shared" si="5"/>
        <v>115.24000000000001</v>
      </c>
      <c r="L62" s="4">
        <f t="shared" si="6"/>
        <v>1267.64</v>
      </c>
    </row>
    <row r="63" spans="6:12" ht="14.25">
      <c r="F63" s="22"/>
      <c r="G63" s="22"/>
      <c r="J63" s="20"/>
      <c r="K63" s="20"/>
      <c r="L63" s="21">
        <f>SUM(L3:L62)</f>
        <v>72400.07500000001</v>
      </c>
    </row>
    <row r="65" spans="1:9" ht="15" thickBot="1">
      <c r="A65" s="9"/>
      <c r="B65" s="9"/>
      <c r="C65" s="9"/>
      <c r="D65" s="9"/>
      <c r="E65" s="10"/>
      <c r="F65" s="11">
        <v>5.25</v>
      </c>
      <c r="I65" s="6"/>
    </row>
    <row r="66" spans="1:17" ht="15" thickBot="1">
      <c r="A66" s="9"/>
      <c r="B66" s="9"/>
      <c r="C66" s="9"/>
      <c r="D66" s="9"/>
      <c r="E66" s="10"/>
      <c r="F66" s="12">
        <v>3.2</v>
      </c>
      <c r="Q66" s="7"/>
    </row>
    <row r="67" ht="14.25">
      <c r="Q67" s="8"/>
    </row>
    <row r="68" ht="14.25">
      <c r="Q68" s="8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2020-12-03T08:22:27Z</dcterms:modified>
  <cp:category/>
  <cp:version/>
  <cp:contentType/>
  <cp:contentStatus/>
</cp:coreProperties>
</file>