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<sst xmlns="http://schemas.openxmlformats.org/spreadsheetml/2006/main" count="35" uniqueCount="27">
  <si>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</si>
  <si>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</si>
  <si>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</si>
  <si>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</si>
  <si>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</si>
  <si>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</si>
  <si>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</si>
  <si>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</si>
  <si>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</si>
  <si>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</si>
  <si>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</si>
  <si>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</si>
  <si>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</si>
  <si>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</si>
  <si>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</si>
  <si>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</si>
  <si>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</si>
  <si>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</si>
  <si>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</si>
  <si>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</si>
  <si>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</si>
  <si>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</si>
  <si>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</si>
  <si>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</si>
  <si>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</si>
  <si>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23.10.2023</t>
  </si>
  <si>
    <t>Показания на 23.11.2023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</si>
</sst>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79" fontId="4" fillId="33" borderId="12" xfId="54" applyNumberFormat="1" applyFont="1" applyFill="1" applyBorder="1" applyAlignment="1">
      <alignment horizontal="right"/>
      <protection/>
    </xf>
    <xf numFmtId="179" fontId="4" fillId="33" borderId="13" xfId="54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59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8">
      <selection activeCell="H65" sqref="H65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687</v>
      </c>
      <c r="C3" s="23">
        <v>90</v>
      </c>
      <c r="D3" s="26">
        <v>687</v>
      </c>
      <c r="E3" s="26">
        <v>90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3.5">
      <c r="A4" s="22">
        <v>101</v>
      </c>
      <c r="B4" s="23">
        <v>4872</v>
      </c>
      <c r="C4" s="23">
        <v>2704</v>
      </c>
      <c r="D4" s="26">
        <v>4882</v>
      </c>
      <c r="E4" s="26">
        <v>2708</v>
      </c>
      <c r="F4" s="1">
        <f t="shared" si="0"/>
        <v>10</v>
      </c>
      <c r="G4" s="1">
        <f t="shared" si="1"/>
        <v>4</v>
      </c>
      <c r="H4" s="1">
        <f t="shared" si="2"/>
        <v>62.800000000000004</v>
      </c>
      <c r="I4" s="1">
        <f t="shared" si="3"/>
        <v>15.36</v>
      </c>
      <c r="J4" s="2">
        <f t="shared" si="4"/>
        <v>78.16</v>
      </c>
      <c r="K4" s="2">
        <f t="shared" si="5"/>
        <v>6.2528</v>
      </c>
      <c r="L4" s="3">
        <f t="shared" si="6"/>
        <v>84.41279999999999</v>
      </c>
    </row>
    <row r="5" spans="1:12" ht="13.5">
      <c r="A5" s="22">
        <v>102</v>
      </c>
      <c r="B5" s="23">
        <v>913</v>
      </c>
      <c r="C5" s="23">
        <v>322</v>
      </c>
      <c r="D5" s="26">
        <v>913</v>
      </c>
      <c r="E5" s="26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4528</v>
      </c>
      <c r="C6" s="23">
        <v>1878</v>
      </c>
      <c r="D6" s="26">
        <v>4528</v>
      </c>
      <c r="E6" s="26">
        <v>1879</v>
      </c>
      <c r="F6" s="1">
        <f t="shared" si="0"/>
        <v>0</v>
      </c>
      <c r="G6" s="1">
        <f t="shared" si="1"/>
        <v>1</v>
      </c>
      <c r="H6" s="1">
        <f t="shared" si="2"/>
        <v>0</v>
      </c>
      <c r="I6" s="1">
        <f t="shared" si="3"/>
        <v>3.84</v>
      </c>
      <c r="J6" s="2">
        <f t="shared" si="4"/>
        <v>3.84</v>
      </c>
      <c r="K6" s="2">
        <f t="shared" si="5"/>
        <v>0.3072</v>
      </c>
      <c r="L6" s="3">
        <f t="shared" si="6"/>
        <v>4.1472</v>
      </c>
    </row>
    <row r="7" spans="1:12" ht="13.5">
      <c r="A7" s="22">
        <v>104</v>
      </c>
      <c r="B7" s="23">
        <v>517</v>
      </c>
      <c r="C7" s="23">
        <v>218</v>
      </c>
      <c r="D7" s="26">
        <v>531</v>
      </c>
      <c r="E7" s="26">
        <v>226</v>
      </c>
      <c r="F7" s="1">
        <f t="shared" si="0"/>
        <v>14</v>
      </c>
      <c r="G7" s="1">
        <f t="shared" si="1"/>
        <v>8</v>
      </c>
      <c r="H7" s="1">
        <f t="shared" si="2"/>
        <v>87.92</v>
      </c>
      <c r="I7" s="1">
        <f t="shared" si="3"/>
        <v>30.72</v>
      </c>
      <c r="J7" s="2">
        <f t="shared" si="4"/>
        <v>118.64</v>
      </c>
      <c r="K7" s="2">
        <f t="shared" si="5"/>
        <v>9.491200000000001</v>
      </c>
      <c r="L7" s="3">
        <f t="shared" si="6"/>
        <v>128.1312</v>
      </c>
    </row>
    <row r="8" spans="1:12" ht="15" customHeight="1">
      <c r="A8" s="22">
        <v>106</v>
      </c>
      <c r="B8" s="23">
        <v>1252</v>
      </c>
      <c r="C8" s="23">
        <v>637</v>
      </c>
      <c r="D8" s="26">
        <v>1374</v>
      </c>
      <c r="E8" s="26">
        <v>741</v>
      </c>
      <c r="F8" s="1">
        <f t="shared" si="0"/>
        <v>122</v>
      </c>
      <c r="G8" s="1">
        <f t="shared" si="1"/>
        <v>104</v>
      </c>
      <c r="H8" s="1">
        <f t="shared" si="2"/>
        <v>766.1600000000001</v>
      </c>
      <c r="I8" s="1">
        <f t="shared" si="3"/>
        <v>399.36</v>
      </c>
      <c r="J8" s="2">
        <f t="shared" si="4"/>
        <v>1165.52</v>
      </c>
      <c r="K8" s="2">
        <f t="shared" si="5"/>
        <v>93.2416</v>
      </c>
      <c r="L8" s="3">
        <f t="shared" si="6"/>
        <v>1258.7616</v>
      </c>
    </row>
    <row r="9" spans="1:12" ht="13.5">
      <c r="A9" s="22">
        <v>107</v>
      </c>
      <c r="B9" s="23">
        <v>5089</v>
      </c>
      <c r="C9" s="23">
        <v>2014</v>
      </c>
      <c r="D9" s="26">
        <v>5388</v>
      </c>
      <c r="E9" s="26">
        <v>2123</v>
      </c>
      <c r="F9" s="1">
        <f t="shared" si="0"/>
        <v>299</v>
      </c>
      <c r="G9" s="1">
        <f t="shared" si="1"/>
        <v>109</v>
      </c>
      <c r="H9" s="1">
        <f t="shared" si="2"/>
        <v>1877.72</v>
      </c>
      <c r="I9" s="1">
        <f t="shared" si="3"/>
        <v>418.56</v>
      </c>
      <c r="J9" s="2">
        <f t="shared" si="4"/>
        <v>2296.28</v>
      </c>
      <c r="K9" s="2">
        <f t="shared" si="5"/>
        <v>183.7024</v>
      </c>
      <c r="L9" s="3">
        <f t="shared" si="6"/>
        <v>2479.9824000000003</v>
      </c>
    </row>
    <row r="10" spans="1:12" ht="13.5">
      <c r="A10" s="22">
        <v>108</v>
      </c>
      <c r="B10" s="23">
        <v>159</v>
      </c>
      <c r="C10" s="23">
        <v>64</v>
      </c>
      <c r="D10" s="26">
        <v>159</v>
      </c>
      <c r="E10" s="26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4197</v>
      </c>
      <c r="C11" s="23">
        <v>1429</v>
      </c>
      <c r="D11" s="26">
        <v>4293</v>
      </c>
      <c r="E11" s="26">
        <v>1471</v>
      </c>
      <c r="F11" s="1">
        <f t="shared" si="0"/>
        <v>96</v>
      </c>
      <c r="G11" s="1">
        <f t="shared" si="1"/>
        <v>42</v>
      </c>
      <c r="H11" s="1">
        <f t="shared" si="2"/>
        <v>602.88</v>
      </c>
      <c r="I11" s="1">
        <f t="shared" si="3"/>
        <v>161.28</v>
      </c>
      <c r="J11" s="2">
        <f t="shared" si="4"/>
        <v>764.16</v>
      </c>
      <c r="K11" s="2">
        <f t="shared" si="5"/>
        <v>61.132799999999996</v>
      </c>
      <c r="L11" s="3">
        <f t="shared" si="6"/>
        <v>825.2927999999999</v>
      </c>
    </row>
    <row r="12" spans="1:12" ht="13.5">
      <c r="A12" s="22">
        <v>110</v>
      </c>
      <c r="B12" s="23">
        <v>2768</v>
      </c>
      <c r="C12" s="23">
        <v>1565</v>
      </c>
      <c r="D12" s="26">
        <v>2956</v>
      </c>
      <c r="E12" s="26">
        <v>1654</v>
      </c>
      <c r="F12" s="1">
        <f t="shared" si="0"/>
        <v>188</v>
      </c>
      <c r="G12" s="1">
        <f t="shared" si="1"/>
        <v>89</v>
      </c>
      <c r="H12" s="1">
        <f t="shared" si="2"/>
        <v>1180.64</v>
      </c>
      <c r="I12" s="1">
        <f t="shared" si="3"/>
        <v>341.76</v>
      </c>
      <c r="J12" s="2">
        <f t="shared" si="4"/>
        <v>1522.4</v>
      </c>
      <c r="K12" s="2">
        <f t="shared" si="5"/>
        <v>121.79200000000002</v>
      </c>
      <c r="L12" s="3">
        <f t="shared" si="6"/>
        <v>1644.192</v>
      </c>
    </row>
    <row r="13" spans="1:12" ht="13.5">
      <c r="A13" s="22">
        <v>111</v>
      </c>
      <c r="B13" s="23">
        <v>533</v>
      </c>
      <c r="C13" s="23">
        <v>252</v>
      </c>
      <c r="D13" s="26">
        <v>554</v>
      </c>
      <c r="E13" s="26">
        <v>258</v>
      </c>
      <c r="F13" s="1">
        <f t="shared" si="0"/>
        <v>21</v>
      </c>
      <c r="G13" s="1">
        <f t="shared" si="1"/>
        <v>6</v>
      </c>
      <c r="H13" s="1">
        <f t="shared" si="2"/>
        <v>131.88</v>
      </c>
      <c r="I13" s="1">
        <f t="shared" si="3"/>
        <v>23.04</v>
      </c>
      <c r="J13" s="2">
        <f t="shared" si="4"/>
        <v>154.92</v>
      </c>
      <c r="K13" s="2">
        <f t="shared" si="5"/>
        <v>12.3936</v>
      </c>
      <c r="L13" s="3">
        <f t="shared" si="6"/>
        <v>167.31359999999998</v>
      </c>
    </row>
    <row r="14" spans="1:12" ht="13.5">
      <c r="A14" s="22" t="s">
        <v>1</v>
      </c>
      <c r="B14" s="23">
        <v>295</v>
      </c>
      <c r="C14" s="23">
        <v>139</v>
      </c>
      <c r="D14" s="26">
        <v>295</v>
      </c>
      <c r="E14" s="26">
        <v>139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3.5">
      <c r="A15" s="22">
        <v>114</v>
      </c>
      <c r="B15" s="23">
        <v>6984</v>
      </c>
      <c r="C15" s="23">
        <v>3050</v>
      </c>
      <c r="D15" s="26">
        <v>7748</v>
      </c>
      <c r="E15" s="26">
        <v>3424</v>
      </c>
      <c r="F15" s="1">
        <f t="shared" si="0"/>
        <v>764</v>
      </c>
      <c r="G15" s="1">
        <f t="shared" si="1"/>
        <v>374</v>
      </c>
      <c r="H15" s="1">
        <f t="shared" si="2"/>
        <v>4797.92</v>
      </c>
      <c r="I15" s="1">
        <f t="shared" si="3"/>
        <v>1436.1599999999999</v>
      </c>
      <c r="J15" s="2">
        <f t="shared" si="4"/>
        <v>6234.08</v>
      </c>
      <c r="K15" s="2">
        <f t="shared" si="5"/>
        <v>498.7264</v>
      </c>
      <c r="L15" s="3">
        <f t="shared" si="6"/>
        <v>6732.8063999999995</v>
      </c>
    </row>
    <row r="16" spans="1:12" ht="13.5">
      <c r="A16" s="22" t="s">
        <v>2</v>
      </c>
      <c r="B16" s="23">
        <v>6706</v>
      </c>
      <c r="C16" s="23">
        <v>2533</v>
      </c>
      <c r="D16" s="26">
        <v>6862</v>
      </c>
      <c r="E16" s="26">
        <v>2591</v>
      </c>
      <c r="F16" s="1">
        <f t="shared" si="0"/>
        <v>156</v>
      </c>
      <c r="G16" s="1">
        <f t="shared" si="1"/>
        <v>58</v>
      </c>
      <c r="H16" s="1">
        <f t="shared" si="2"/>
        <v>979.6800000000001</v>
      </c>
      <c r="I16" s="1">
        <f t="shared" si="3"/>
        <v>222.72</v>
      </c>
      <c r="J16" s="2">
        <f t="shared" si="4"/>
        <v>1202.4</v>
      </c>
      <c r="K16" s="2">
        <f t="shared" si="5"/>
        <v>96.19200000000001</v>
      </c>
      <c r="L16" s="3">
        <f t="shared" si="6"/>
        <v>1298.592</v>
      </c>
    </row>
    <row r="17" spans="1:12" ht="13.5">
      <c r="A17" s="22" t="s">
        <v>3</v>
      </c>
      <c r="B17" s="23">
        <v>777</v>
      </c>
      <c r="C17" s="23">
        <v>162</v>
      </c>
      <c r="D17" s="26">
        <v>782</v>
      </c>
      <c r="E17" s="26">
        <v>162</v>
      </c>
      <c r="F17" s="1">
        <f t="shared" si="0"/>
        <v>5</v>
      </c>
      <c r="G17" s="1">
        <f t="shared" si="1"/>
        <v>0</v>
      </c>
      <c r="H17" s="1">
        <f t="shared" si="2"/>
        <v>31.400000000000002</v>
      </c>
      <c r="I17" s="1">
        <f t="shared" si="3"/>
        <v>0</v>
      </c>
      <c r="J17" s="2">
        <f t="shared" si="4"/>
        <v>31.400000000000002</v>
      </c>
      <c r="K17" s="2">
        <f t="shared" si="5"/>
        <v>2.512</v>
      </c>
      <c r="L17" s="3">
        <f t="shared" si="6"/>
        <v>33.912</v>
      </c>
    </row>
    <row r="18" spans="1:12" ht="13.5">
      <c r="A18" s="22">
        <v>118</v>
      </c>
      <c r="B18" s="23">
        <v>2977</v>
      </c>
      <c r="C18" s="23">
        <v>1461</v>
      </c>
      <c r="D18" s="26">
        <v>3086</v>
      </c>
      <c r="E18" s="26">
        <v>1511</v>
      </c>
      <c r="F18" s="1">
        <f t="shared" si="0"/>
        <v>109</v>
      </c>
      <c r="G18" s="1">
        <f t="shared" si="1"/>
        <v>50</v>
      </c>
      <c r="H18" s="1">
        <f t="shared" si="2"/>
        <v>684.52</v>
      </c>
      <c r="I18" s="1">
        <f t="shared" si="3"/>
        <v>192</v>
      </c>
      <c r="J18" s="2">
        <f t="shared" si="4"/>
        <v>876.52</v>
      </c>
      <c r="K18" s="2">
        <f t="shared" si="5"/>
        <v>70.1216</v>
      </c>
      <c r="L18" s="3">
        <f t="shared" si="6"/>
        <v>946.6415999999999</v>
      </c>
    </row>
    <row r="19" spans="1:12" ht="13.5">
      <c r="A19" s="22">
        <v>119</v>
      </c>
      <c r="B19" s="23">
        <v>359</v>
      </c>
      <c r="C19" s="23">
        <v>146</v>
      </c>
      <c r="D19" s="26">
        <v>359</v>
      </c>
      <c r="E19" s="26">
        <v>146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3.5">
      <c r="A20" s="22">
        <v>120</v>
      </c>
      <c r="B20" s="23">
        <v>1455</v>
      </c>
      <c r="C20" s="23">
        <v>155</v>
      </c>
      <c r="D20" s="26">
        <v>1455</v>
      </c>
      <c r="E20" s="26">
        <v>155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3.5">
      <c r="A21" s="22" t="s">
        <v>4</v>
      </c>
      <c r="B21" s="23">
        <v>4599</v>
      </c>
      <c r="C21" s="23">
        <v>2015</v>
      </c>
      <c r="D21" s="26">
        <v>4755</v>
      </c>
      <c r="E21" s="26">
        <v>2067</v>
      </c>
      <c r="F21" s="1">
        <f t="shared" si="0"/>
        <v>156</v>
      </c>
      <c r="G21" s="1">
        <f t="shared" si="1"/>
        <v>52</v>
      </c>
      <c r="H21" s="1">
        <f t="shared" si="2"/>
        <v>979.6800000000001</v>
      </c>
      <c r="I21" s="1">
        <f t="shared" si="3"/>
        <v>199.68</v>
      </c>
      <c r="J21" s="2">
        <f t="shared" si="4"/>
        <v>1179.3600000000001</v>
      </c>
      <c r="K21" s="2">
        <f t="shared" si="5"/>
        <v>94.34880000000001</v>
      </c>
      <c r="L21" s="3">
        <f t="shared" si="6"/>
        <v>1273.7088</v>
      </c>
    </row>
    <row r="22" spans="1:12" ht="13.5">
      <c r="A22" s="22">
        <v>123</v>
      </c>
      <c r="B22" s="23">
        <v>4713</v>
      </c>
      <c r="C22" s="23">
        <v>1474</v>
      </c>
      <c r="D22" s="26">
        <v>4713</v>
      </c>
      <c r="E22" s="26">
        <v>1474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3.5">
      <c r="A23" s="22">
        <v>124</v>
      </c>
      <c r="B23" s="23">
        <v>2</v>
      </c>
      <c r="C23" s="23">
        <v>0</v>
      </c>
      <c r="D23" s="26">
        <v>2</v>
      </c>
      <c r="E23" s="26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3.5">
      <c r="A24" s="22">
        <v>125</v>
      </c>
      <c r="B24" s="23">
        <v>598</v>
      </c>
      <c r="C24" s="23">
        <v>92</v>
      </c>
      <c r="D24" s="26">
        <v>598</v>
      </c>
      <c r="E24" s="26">
        <v>92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3.5">
      <c r="A25" s="22">
        <v>126</v>
      </c>
      <c r="B25" s="23">
        <v>1169</v>
      </c>
      <c r="C25" s="23">
        <v>390</v>
      </c>
      <c r="D25" s="26">
        <v>1183</v>
      </c>
      <c r="E25" s="26">
        <v>393</v>
      </c>
      <c r="F25" s="1">
        <f>D25-B25</f>
        <v>14</v>
      </c>
      <c r="G25" s="1">
        <f>E25-C25</f>
        <v>3</v>
      </c>
      <c r="H25" s="1">
        <f t="shared" si="2"/>
        <v>87.92</v>
      </c>
      <c r="I25" s="1">
        <f t="shared" si="3"/>
        <v>11.52</v>
      </c>
      <c r="J25" s="2">
        <f>H25+I25</f>
        <v>99.44</v>
      </c>
      <c r="K25" s="2">
        <f>J25*$K$2</f>
        <v>7.9552</v>
      </c>
      <c r="L25" s="3">
        <f>J25+K25</f>
        <v>107.3952</v>
      </c>
    </row>
    <row r="26" spans="1:12" ht="13.5">
      <c r="A26" s="22">
        <v>127</v>
      </c>
      <c r="B26" s="23">
        <v>1368</v>
      </c>
      <c r="C26" s="23">
        <v>235</v>
      </c>
      <c r="D26" s="26">
        <v>1368</v>
      </c>
      <c r="E26" s="26">
        <v>235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3.5">
      <c r="A27" s="22">
        <v>128</v>
      </c>
      <c r="B27" s="23">
        <v>5</v>
      </c>
      <c r="C27" s="23">
        <v>3</v>
      </c>
      <c r="D27" s="26">
        <v>5</v>
      </c>
      <c r="E27" s="26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1068</v>
      </c>
      <c r="C28" s="23">
        <v>291</v>
      </c>
      <c r="D28" s="26">
        <v>1068</v>
      </c>
      <c r="E28" s="26">
        <v>291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3.5">
      <c r="A29" s="22">
        <v>133</v>
      </c>
      <c r="B29" s="23">
        <v>213</v>
      </c>
      <c r="C29" s="23">
        <v>90</v>
      </c>
      <c r="D29" s="26">
        <v>214</v>
      </c>
      <c r="E29" s="26">
        <v>91</v>
      </c>
      <c r="F29" s="1">
        <f t="shared" si="0"/>
        <v>1</v>
      </c>
      <c r="G29" s="1">
        <f t="shared" si="1"/>
        <v>1</v>
      </c>
      <c r="H29" s="1">
        <f t="shared" si="2"/>
        <v>6.28</v>
      </c>
      <c r="I29" s="1">
        <f t="shared" si="3"/>
        <v>3.84</v>
      </c>
      <c r="J29" s="2">
        <f t="shared" si="4"/>
        <v>10.120000000000001</v>
      </c>
      <c r="K29" s="2">
        <f t="shared" si="5"/>
        <v>0.8096000000000001</v>
      </c>
      <c r="L29" s="3">
        <f t="shared" si="6"/>
        <v>10.9296</v>
      </c>
    </row>
    <row r="30" spans="1:12" ht="13.5">
      <c r="A30" s="22">
        <v>134</v>
      </c>
      <c r="B30" s="23">
        <v>521</v>
      </c>
      <c r="C30" s="23">
        <v>97</v>
      </c>
      <c r="D30" s="26">
        <v>521</v>
      </c>
      <c r="E30" s="26">
        <v>97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3.5">
      <c r="A31" s="22">
        <v>135</v>
      </c>
      <c r="B31" s="23">
        <v>2540</v>
      </c>
      <c r="C31" s="23">
        <v>675</v>
      </c>
      <c r="D31" s="26">
        <v>2574</v>
      </c>
      <c r="E31" s="26">
        <v>689</v>
      </c>
      <c r="F31" s="1">
        <f t="shared" si="0"/>
        <v>34</v>
      </c>
      <c r="G31" s="1">
        <f t="shared" si="1"/>
        <v>14</v>
      </c>
      <c r="H31" s="1">
        <f t="shared" si="2"/>
        <v>213.52</v>
      </c>
      <c r="I31" s="1">
        <f t="shared" si="3"/>
        <v>53.76</v>
      </c>
      <c r="J31" s="2">
        <f t="shared" si="4"/>
        <v>267.28000000000003</v>
      </c>
      <c r="K31" s="2">
        <f t="shared" si="5"/>
        <v>21.382400000000004</v>
      </c>
      <c r="L31" s="3">
        <f>J31+K31</f>
        <v>288.66240000000005</v>
      </c>
    </row>
    <row r="32" spans="1:12" ht="13.5">
      <c r="A32" s="22">
        <v>137</v>
      </c>
      <c r="B32" s="23">
        <v>2009</v>
      </c>
      <c r="C32" s="23">
        <v>1138</v>
      </c>
      <c r="D32" s="26">
        <v>2009</v>
      </c>
      <c r="E32" s="26">
        <v>1138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3.5">
      <c r="A33" s="22" t="s">
        <v>5</v>
      </c>
      <c r="B33" s="23">
        <v>4045</v>
      </c>
      <c r="C33" s="23">
        <v>1488</v>
      </c>
      <c r="D33" s="26">
        <v>4137</v>
      </c>
      <c r="E33" s="26">
        <v>1530</v>
      </c>
      <c r="F33" s="1">
        <f t="shared" si="0"/>
        <v>92</v>
      </c>
      <c r="G33" s="1">
        <f t="shared" si="1"/>
        <v>42</v>
      </c>
      <c r="H33" s="1">
        <f t="shared" si="2"/>
        <v>577.76</v>
      </c>
      <c r="I33" s="1">
        <f t="shared" si="3"/>
        <v>161.28</v>
      </c>
      <c r="J33" s="2">
        <f>H33+I33</f>
        <v>739.04</v>
      </c>
      <c r="K33" s="2">
        <f>J33*$K$2</f>
        <v>59.1232</v>
      </c>
      <c r="L33" s="3">
        <f>J33+K33</f>
        <v>798.1632</v>
      </c>
    </row>
    <row r="34" spans="1:12" ht="13.5">
      <c r="A34" s="22">
        <v>140</v>
      </c>
      <c r="B34" s="23">
        <v>2231</v>
      </c>
      <c r="C34" s="23">
        <v>931</v>
      </c>
      <c r="D34" s="26">
        <v>2232</v>
      </c>
      <c r="E34" s="26">
        <v>931</v>
      </c>
      <c r="F34" s="1">
        <f t="shared" si="0"/>
        <v>1</v>
      </c>
      <c r="G34" s="1">
        <f t="shared" si="1"/>
        <v>0</v>
      </c>
      <c r="H34" s="1">
        <f t="shared" si="2"/>
        <v>6.28</v>
      </c>
      <c r="I34" s="1">
        <f t="shared" si="3"/>
        <v>0</v>
      </c>
      <c r="J34" s="2">
        <f>H34+I34</f>
        <v>6.28</v>
      </c>
      <c r="K34" s="2">
        <f>J34*$K$2</f>
        <v>0.5024000000000001</v>
      </c>
      <c r="L34" s="3">
        <f>J34+K34</f>
        <v>6.7824</v>
      </c>
    </row>
    <row r="35" spans="1:12" ht="13.5">
      <c r="A35" s="22">
        <v>142</v>
      </c>
      <c r="B35" s="23">
        <v>1380</v>
      </c>
      <c r="C35" s="23">
        <v>396</v>
      </c>
      <c r="D35" s="26">
        <v>1380</v>
      </c>
      <c r="E35" s="26">
        <v>396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3.5">
      <c r="A36" s="22">
        <v>143</v>
      </c>
      <c r="B36" s="23">
        <v>5159</v>
      </c>
      <c r="C36" s="23">
        <v>2099</v>
      </c>
      <c r="D36" s="26">
        <v>5340</v>
      </c>
      <c r="E36" s="26">
        <v>2233</v>
      </c>
      <c r="F36" s="1">
        <f t="shared" si="0"/>
        <v>181</v>
      </c>
      <c r="G36" s="1">
        <f t="shared" si="1"/>
        <v>134</v>
      </c>
      <c r="H36" s="1">
        <f t="shared" si="7"/>
        <v>1136.68</v>
      </c>
      <c r="I36" s="1">
        <f t="shared" si="8"/>
        <v>514.56</v>
      </c>
      <c r="J36" s="2">
        <f t="shared" si="4"/>
        <v>1651.24</v>
      </c>
      <c r="K36" s="2">
        <f t="shared" si="5"/>
        <v>132.0992</v>
      </c>
      <c r="L36" s="3">
        <f t="shared" si="6"/>
        <v>1783.3392</v>
      </c>
    </row>
    <row r="37" spans="1:12" ht="13.5">
      <c r="A37" s="22">
        <v>144</v>
      </c>
      <c r="B37" s="23">
        <v>452</v>
      </c>
      <c r="C37" s="23">
        <v>376</v>
      </c>
      <c r="D37" s="26">
        <v>459</v>
      </c>
      <c r="E37" s="26">
        <v>378</v>
      </c>
      <c r="F37" s="1">
        <f t="shared" si="0"/>
        <v>7</v>
      </c>
      <c r="G37" s="1">
        <f t="shared" si="1"/>
        <v>2</v>
      </c>
      <c r="H37" s="1">
        <f t="shared" si="7"/>
        <v>43.96</v>
      </c>
      <c r="I37" s="1">
        <f t="shared" si="8"/>
        <v>7.68</v>
      </c>
      <c r="J37" s="2">
        <f t="shared" si="4"/>
        <v>51.64</v>
      </c>
      <c r="K37" s="2">
        <f t="shared" si="5"/>
        <v>4.1312</v>
      </c>
      <c r="L37" s="3">
        <f t="shared" si="6"/>
        <v>55.7712</v>
      </c>
    </row>
    <row r="38" spans="1:12" ht="13.5">
      <c r="A38" s="22" t="s">
        <v>6</v>
      </c>
      <c r="B38" s="23">
        <v>3067</v>
      </c>
      <c r="C38" s="23">
        <v>691</v>
      </c>
      <c r="D38" s="26">
        <v>3096</v>
      </c>
      <c r="E38" s="26">
        <v>697</v>
      </c>
      <c r="F38" s="1">
        <f t="shared" si="0"/>
        <v>29</v>
      </c>
      <c r="G38" s="1">
        <f t="shared" si="1"/>
        <v>6</v>
      </c>
      <c r="H38" s="1">
        <f t="shared" si="7"/>
        <v>182.12</v>
      </c>
      <c r="I38" s="1">
        <f t="shared" si="8"/>
        <v>23.04</v>
      </c>
      <c r="J38" s="2">
        <f t="shared" si="4"/>
        <v>205.16</v>
      </c>
      <c r="K38" s="2">
        <f t="shared" si="5"/>
        <v>16.4128</v>
      </c>
      <c r="L38" s="3">
        <f t="shared" si="6"/>
        <v>221.5728</v>
      </c>
    </row>
    <row r="39" spans="1:12" ht="13.5">
      <c r="A39" s="22" t="s">
        <v>21</v>
      </c>
      <c r="B39" s="23">
        <v>3076</v>
      </c>
      <c r="C39" s="23">
        <v>1388</v>
      </c>
      <c r="D39" s="26">
        <v>3114</v>
      </c>
      <c r="E39" s="26">
        <v>1399</v>
      </c>
      <c r="F39" s="1">
        <f t="shared" si="0"/>
        <v>38</v>
      </c>
      <c r="G39" s="1">
        <f t="shared" si="1"/>
        <v>11</v>
      </c>
      <c r="H39" s="1">
        <f t="shared" si="7"/>
        <v>238.64000000000001</v>
      </c>
      <c r="I39" s="1">
        <f t="shared" si="8"/>
        <v>42.239999999999995</v>
      </c>
      <c r="J39" s="2">
        <f t="shared" si="4"/>
        <v>280.88</v>
      </c>
      <c r="K39" s="2">
        <f t="shared" si="5"/>
        <v>22.4704</v>
      </c>
      <c r="L39" s="3">
        <f t="shared" si="6"/>
        <v>303.3504</v>
      </c>
    </row>
    <row r="40" spans="1:12" ht="13.5">
      <c r="A40" s="22" t="s">
        <v>23</v>
      </c>
      <c r="B40" s="23">
        <v>4978</v>
      </c>
      <c r="C40" s="23">
        <v>1917</v>
      </c>
      <c r="D40" s="26">
        <v>5111</v>
      </c>
      <c r="E40" s="26">
        <v>1974</v>
      </c>
      <c r="F40" s="1">
        <f>D40-B40</f>
        <v>133</v>
      </c>
      <c r="G40" s="1">
        <f>E40-C40</f>
        <v>57</v>
      </c>
      <c r="H40" s="1">
        <f t="shared" si="7"/>
        <v>835.24</v>
      </c>
      <c r="I40" s="1">
        <f t="shared" si="8"/>
        <v>218.88</v>
      </c>
      <c r="J40" s="2">
        <f>H40+I40</f>
        <v>1054.12</v>
      </c>
      <c r="K40" s="2">
        <f>J40*$K$2</f>
        <v>84.3296</v>
      </c>
      <c r="L40" s="3">
        <f>J40+K40</f>
        <v>1138.4496</v>
      </c>
    </row>
    <row r="41" spans="1:12" ht="13.5">
      <c r="A41" s="22" t="s">
        <v>7</v>
      </c>
      <c r="B41" s="23">
        <v>651</v>
      </c>
      <c r="C41" s="23">
        <v>163</v>
      </c>
      <c r="D41" s="26">
        <v>652</v>
      </c>
      <c r="E41" s="26">
        <v>163</v>
      </c>
      <c r="F41" s="1">
        <f t="shared" si="0"/>
        <v>1</v>
      </c>
      <c r="G41" s="1">
        <f t="shared" si="1"/>
        <v>0</v>
      </c>
      <c r="H41" s="1">
        <f t="shared" si="7"/>
        <v>6.28</v>
      </c>
      <c r="I41" s="1">
        <f t="shared" si="8"/>
        <v>0</v>
      </c>
      <c r="J41" s="2">
        <f t="shared" si="4"/>
        <v>6.28</v>
      </c>
      <c r="K41" s="2">
        <f t="shared" si="5"/>
        <v>0.5024000000000001</v>
      </c>
      <c r="L41" s="3">
        <f t="shared" si="6"/>
        <v>6.7824</v>
      </c>
    </row>
    <row r="42" spans="1:12" ht="13.5">
      <c r="A42" s="22">
        <v>153</v>
      </c>
      <c r="B42" s="23">
        <v>2434</v>
      </c>
      <c r="C42" s="23">
        <v>1179</v>
      </c>
      <c r="D42" s="26">
        <v>2510</v>
      </c>
      <c r="E42" s="26">
        <v>1210</v>
      </c>
      <c r="F42" s="1">
        <f t="shared" si="0"/>
        <v>76</v>
      </c>
      <c r="G42" s="1">
        <f t="shared" si="1"/>
        <v>31</v>
      </c>
      <c r="H42" s="1">
        <f t="shared" si="7"/>
        <v>477.28000000000003</v>
      </c>
      <c r="I42" s="1">
        <f t="shared" si="8"/>
        <v>119.03999999999999</v>
      </c>
      <c r="J42" s="2">
        <f t="shared" si="4"/>
        <v>596.32</v>
      </c>
      <c r="K42" s="2">
        <f t="shared" si="5"/>
        <v>47.705600000000004</v>
      </c>
      <c r="L42" s="3">
        <f t="shared" si="6"/>
        <v>644.0256</v>
      </c>
    </row>
    <row r="43" spans="1:12" ht="13.5">
      <c r="A43" s="22" t="s">
        <v>24</v>
      </c>
      <c r="B43" s="23">
        <v>2370</v>
      </c>
      <c r="C43" s="23">
        <v>835</v>
      </c>
      <c r="D43" s="26">
        <v>2393</v>
      </c>
      <c r="E43" s="26">
        <v>835</v>
      </c>
      <c r="F43" s="1">
        <f>D43-B43</f>
        <v>23</v>
      </c>
      <c r="G43" s="1">
        <f>E43-C43</f>
        <v>0</v>
      </c>
      <c r="H43" s="1">
        <f t="shared" si="7"/>
        <v>144.44</v>
      </c>
      <c r="I43" s="1">
        <f t="shared" si="8"/>
        <v>0</v>
      </c>
      <c r="J43" s="2">
        <f>H43+I43</f>
        <v>144.44</v>
      </c>
      <c r="K43" s="2">
        <f>J43*$K$2</f>
        <v>11.5552</v>
      </c>
      <c r="L43" s="3">
        <f>J43+K43</f>
        <v>155.9952</v>
      </c>
    </row>
    <row r="44" spans="1:12" ht="13.5">
      <c r="A44" s="22">
        <v>154</v>
      </c>
      <c r="B44" s="23">
        <v>85</v>
      </c>
      <c r="C44" s="23">
        <v>5</v>
      </c>
      <c r="D44" s="26">
        <v>85</v>
      </c>
      <c r="E44" s="26">
        <v>5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3.5">
      <c r="A45" s="22">
        <v>155</v>
      </c>
      <c r="B45" s="23">
        <v>1987</v>
      </c>
      <c r="C45" s="23">
        <v>951</v>
      </c>
      <c r="D45" s="26">
        <v>2067</v>
      </c>
      <c r="E45" s="26">
        <v>987</v>
      </c>
      <c r="F45" s="1">
        <f t="shared" si="0"/>
        <v>80</v>
      </c>
      <c r="G45" s="1">
        <f t="shared" si="1"/>
        <v>36</v>
      </c>
      <c r="H45" s="1">
        <f t="shared" si="7"/>
        <v>502.40000000000003</v>
      </c>
      <c r="I45" s="1">
        <f t="shared" si="8"/>
        <v>138.24</v>
      </c>
      <c r="J45" s="2">
        <f t="shared" si="4"/>
        <v>640.6400000000001</v>
      </c>
      <c r="K45" s="2">
        <f t="shared" si="5"/>
        <v>51.25120000000001</v>
      </c>
      <c r="L45" s="3">
        <f t="shared" si="6"/>
        <v>691.8912000000001</v>
      </c>
    </row>
    <row r="46" spans="1:12" ht="13.5">
      <c r="A46" s="22">
        <v>156</v>
      </c>
      <c r="B46" s="23">
        <v>8620</v>
      </c>
      <c r="C46" s="23">
        <v>6025</v>
      </c>
      <c r="D46" s="26">
        <v>8883</v>
      </c>
      <c r="E46" s="26">
        <v>6220</v>
      </c>
      <c r="F46" s="1">
        <f t="shared" si="0"/>
        <v>263</v>
      </c>
      <c r="G46" s="1">
        <f t="shared" si="1"/>
        <v>195</v>
      </c>
      <c r="H46" s="1">
        <f t="shared" si="7"/>
        <v>1651.64</v>
      </c>
      <c r="I46" s="1">
        <f t="shared" si="8"/>
        <v>748.8</v>
      </c>
      <c r="J46" s="2">
        <f t="shared" si="4"/>
        <v>2400.44</v>
      </c>
      <c r="K46" s="2">
        <f t="shared" si="5"/>
        <v>192.0352</v>
      </c>
      <c r="L46" s="3">
        <f t="shared" si="6"/>
        <v>2592.4752</v>
      </c>
    </row>
    <row r="47" spans="1:12" ht="13.5">
      <c r="A47" s="22">
        <v>157</v>
      </c>
      <c r="B47" s="23">
        <v>4794</v>
      </c>
      <c r="C47" s="23">
        <v>722</v>
      </c>
      <c r="D47" s="26">
        <v>4806</v>
      </c>
      <c r="E47" s="26">
        <v>726</v>
      </c>
      <c r="F47" s="1">
        <f t="shared" si="0"/>
        <v>12</v>
      </c>
      <c r="G47" s="1">
        <f t="shared" si="1"/>
        <v>4</v>
      </c>
      <c r="H47" s="1">
        <f t="shared" si="7"/>
        <v>75.36</v>
      </c>
      <c r="I47" s="1">
        <f t="shared" si="8"/>
        <v>15.36</v>
      </c>
      <c r="J47" s="2">
        <f t="shared" si="4"/>
        <v>90.72</v>
      </c>
      <c r="K47" s="2">
        <f t="shared" si="5"/>
        <v>7.2576</v>
      </c>
      <c r="L47" s="3">
        <f t="shared" si="6"/>
        <v>97.9776</v>
      </c>
    </row>
    <row r="48" spans="1:12" ht="13.5">
      <c r="A48" s="22" t="s">
        <v>8</v>
      </c>
      <c r="B48" s="23">
        <v>7087</v>
      </c>
      <c r="C48" s="23">
        <v>3037</v>
      </c>
      <c r="D48" s="26">
        <v>7595</v>
      </c>
      <c r="E48" s="26">
        <v>3269</v>
      </c>
      <c r="F48" s="1">
        <f t="shared" si="0"/>
        <v>508</v>
      </c>
      <c r="G48" s="1">
        <f t="shared" si="1"/>
        <v>232</v>
      </c>
      <c r="H48" s="1">
        <f t="shared" si="7"/>
        <v>3190.2400000000002</v>
      </c>
      <c r="I48" s="1">
        <f t="shared" si="8"/>
        <v>890.88</v>
      </c>
      <c r="J48" s="2">
        <f t="shared" si="4"/>
        <v>4081.1200000000003</v>
      </c>
      <c r="K48" s="2">
        <f t="shared" si="5"/>
        <v>326.48960000000005</v>
      </c>
      <c r="L48" s="3">
        <f t="shared" si="6"/>
        <v>4407.609600000001</v>
      </c>
    </row>
    <row r="49" spans="1:12" ht="13.5">
      <c r="A49" s="22">
        <v>160</v>
      </c>
      <c r="B49" s="23">
        <v>2035</v>
      </c>
      <c r="C49" s="23">
        <v>688</v>
      </c>
      <c r="D49" s="26">
        <v>2106</v>
      </c>
      <c r="E49" s="26">
        <v>722</v>
      </c>
      <c r="F49" s="1">
        <f t="shared" si="0"/>
        <v>71</v>
      </c>
      <c r="G49" s="1">
        <f t="shared" si="1"/>
        <v>34</v>
      </c>
      <c r="H49" s="1">
        <f t="shared" si="7"/>
        <v>445.88</v>
      </c>
      <c r="I49" s="1">
        <f t="shared" si="8"/>
        <v>130.56</v>
      </c>
      <c r="J49" s="2">
        <f t="shared" si="4"/>
        <v>576.44</v>
      </c>
      <c r="K49" s="2">
        <f t="shared" si="5"/>
        <v>46.11520000000001</v>
      </c>
      <c r="L49" s="3">
        <f>J49+K49</f>
        <v>622.5552</v>
      </c>
    </row>
    <row r="50" spans="1:12" ht="13.5">
      <c r="A50" s="22" t="s">
        <v>22</v>
      </c>
      <c r="B50" s="23">
        <v>1496</v>
      </c>
      <c r="C50" s="23">
        <v>724</v>
      </c>
      <c r="D50" s="26">
        <v>1496</v>
      </c>
      <c r="E50" s="26">
        <v>724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3.5">
      <c r="A51" s="22">
        <v>163</v>
      </c>
      <c r="B51" s="23">
        <v>581</v>
      </c>
      <c r="C51" s="23">
        <v>143</v>
      </c>
      <c r="D51" s="26">
        <v>581</v>
      </c>
      <c r="E51" s="26">
        <v>143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3.5">
      <c r="A52" s="22">
        <v>164</v>
      </c>
      <c r="B52" s="23">
        <v>4368</v>
      </c>
      <c r="C52" s="23">
        <v>2029</v>
      </c>
      <c r="D52" s="26">
        <v>4879</v>
      </c>
      <c r="E52" s="26">
        <v>2277</v>
      </c>
      <c r="F52" s="1">
        <f t="shared" si="0"/>
        <v>511</v>
      </c>
      <c r="G52" s="1">
        <f t="shared" si="1"/>
        <v>248</v>
      </c>
      <c r="H52" s="1">
        <f t="shared" si="7"/>
        <v>3209.08</v>
      </c>
      <c r="I52" s="1">
        <f t="shared" si="8"/>
        <v>952.3199999999999</v>
      </c>
      <c r="J52" s="2">
        <f t="shared" si="4"/>
        <v>4161.4</v>
      </c>
      <c r="K52" s="2">
        <f t="shared" si="5"/>
        <v>332.912</v>
      </c>
      <c r="L52" s="3">
        <f>J52+K52</f>
        <v>4494.312</v>
      </c>
    </row>
    <row r="53" spans="1:12" ht="13.5">
      <c r="A53" s="22">
        <v>165</v>
      </c>
      <c r="B53" s="23">
        <v>4278</v>
      </c>
      <c r="C53" s="23">
        <v>1928</v>
      </c>
      <c r="D53" s="26">
        <v>4390</v>
      </c>
      <c r="E53" s="26">
        <v>1985</v>
      </c>
      <c r="F53" s="1">
        <f t="shared" si="0"/>
        <v>112</v>
      </c>
      <c r="G53" s="1">
        <f>E53-C53</f>
        <v>57</v>
      </c>
      <c r="H53" s="1">
        <f t="shared" si="7"/>
        <v>703.36</v>
      </c>
      <c r="I53" s="1">
        <f t="shared" si="8"/>
        <v>218.88</v>
      </c>
      <c r="J53" s="2">
        <f t="shared" si="4"/>
        <v>922.24</v>
      </c>
      <c r="K53" s="2">
        <f t="shared" si="5"/>
        <v>73.7792</v>
      </c>
      <c r="L53" s="3">
        <f>J53+K53</f>
        <v>996.0192</v>
      </c>
    </row>
    <row r="54" spans="1:12" ht="13.5">
      <c r="A54" s="22">
        <v>166</v>
      </c>
      <c r="B54" s="23">
        <v>2179</v>
      </c>
      <c r="C54" s="23">
        <v>870</v>
      </c>
      <c r="D54" s="26">
        <v>2179</v>
      </c>
      <c r="E54" s="26">
        <v>870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3.5">
      <c r="A55" s="22">
        <v>168</v>
      </c>
      <c r="B55" s="23">
        <v>194</v>
      </c>
      <c r="C55" s="23">
        <v>40</v>
      </c>
      <c r="D55" s="26">
        <v>194</v>
      </c>
      <c r="E55" s="26">
        <v>40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3.5">
      <c r="A56" s="22">
        <v>169</v>
      </c>
      <c r="B56" s="23">
        <v>3283</v>
      </c>
      <c r="C56" s="23">
        <v>933</v>
      </c>
      <c r="D56" s="26">
        <v>3356</v>
      </c>
      <c r="E56" s="26">
        <v>966</v>
      </c>
      <c r="F56" s="1">
        <f t="shared" si="0"/>
        <v>73</v>
      </c>
      <c r="G56" s="1">
        <f t="shared" si="1"/>
        <v>33</v>
      </c>
      <c r="H56" s="1">
        <f t="shared" si="7"/>
        <v>458.44</v>
      </c>
      <c r="I56" s="1">
        <f t="shared" si="8"/>
        <v>126.72</v>
      </c>
      <c r="J56" s="2">
        <f t="shared" si="4"/>
        <v>585.16</v>
      </c>
      <c r="K56" s="2">
        <f t="shared" si="5"/>
        <v>46.812799999999996</v>
      </c>
      <c r="L56" s="3">
        <f t="shared" si="6"/>
        <v>631.9728</v>
      </c>
    </row>
    <row r="57" spans="1:12" ht="13.5">
      <c r="A57" s="22">
        <v>170</v>
      </c>
      <c r="B57" s="23">
        <v>3817</v>
      </c>
      <c r="C57" s="23">
        <v>1534</v>
      </c>
      <c r="D57" s="26">
        <v>3822</v>
      </c>
      <c r="E57" s="26">
        <v>1536</v>
      </c>
      <c r="F57" s="1">
        <f t="shared" si="0"/>
        <v>5</v>
      </c>
      <c r="G57" s="1">
        <f t="shared" si="1"/>
        <v>2</v>
      </c>
      <c r="H57" s="1">
        <f t="shared" si="7"/>
        <v>31.400000000000002</v>
      </c>
      <c r="I57" s="1">
        <f t="shared" si="8"/>
        <v>7.68</v>
      </c>
      <c r="J57" s="2">
        <f t="shared" si="4"/>
        <v>39.08</v>
      </c>
      <c r="K57" s="2">
        <f t="shared" si="5"/>
        <v>3.1264</v>
      </c>
      <c r="L57" s="3">
        <f>J57+K57</f>
        <v>42.206399999999995</v>
      </c>
    </row>
    <row r="58" spans="1:12" ht="13.5">
      <c r="A58" s="22">
        <v>171</v>
      </c>
      <c r="B58" s="23">
        <v>74</v>
      </c>
      <c r="C58" s="23">
        <v>27</v>
      </c>
      <c r="D58" s="26">
        <v>74</v>
      </c>
      <c r="E58" s="26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2597</v>
      </c>
      <c r="C59" s="23">
        <v>599</v>
      </c>
      <c r="D59" s="26">
        <v>3864</v>
      </c>
      <c r="E59" s="26">
        <v>599</v>
      </c>
      <c r="F59" s="1">
        <f>D59-B59</f>
        <v>1267</v>
      </c>
      <c r="G59" s="1">
        <f>E59-C59</f>
        <v>0</v>
      </c>
      <c r="H59" s="1">
        <f t="shared" si="7"/>
        <v>7956.76</v>
      </c>
      <c r="I59" s="1">
        <f t="shared" si="8"/>
        <v>0</v>
      </c>
      <c r="J59" s="2">
        <f>H59+I59</f>
        <v>7956.76</v>
      </c>
      <c r="K59" s="2">
        <f>J59*$K$2</f>
        <v>636.5408</v>
      </c>
      <c r="L59" s="3">
        <f>J59+K59</f>
        <v>8593.3008</v>
      </c>
    </row>
    <row r="60" spans="1:12" ht="13.5">
      <c r="A60" s="22" t="s">
        <v>18</v>
      </c>
      <c r="B60" s="23">
        <v>9259</v>
      </c>
      <c r="C60" s="23">
        <v>5244</v>
      </c>
      <c r="D60" s="26">
        <v>9563</v>
      </c>
      <c r="E60" s="26">
        <v>5421</v>
      </c>
      <c r="F60" s="1">
        <f t="shared" si="0"/>
        <v>304</v>
      </c>
      <c r="G60" s="1">
        <f t="shared" si="1"/>
        <v>177</v>
      </c>
      <c r="H60" s="1">
        <f t="shared" si="7"/>
        <v>1909.1200000000001</v>
      </c>
      <c r="I60" s="1">
        <f t="shared" si="8"/>
        <v>679.68</v>
      </c>
      <c r="J60" s="2">
        <f t="shared" si="4"/>
        <v>2588.8</v>
      </c>
      <c r="K60" s="2">
        <f t="shared" si="5"/>
        <v>207.104</v>
      </c>
      <c r="L60" s="3">
        <f>J60+K60</f>
        <v>2795.904</v>
      </c>
    </row>
    <row r="61" spans="6:12" ht="13.5">
      <c r="F61" s="21"/>
      <c r="G61" s="21"/>
      <c r="J61" s="19"/>
      <c r="K61" s="19"/>
      <c r="L61" s="20">
        <f>SUM(L3:L60)</f>
        <v>48365.337600000006</v>
      </c>
    </row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2023-11-23T16:05:50Z</dcterms:modified>
  <cp:category/>
  <cp:version/>
  <cp:contentType/>
  <cp:contentStatus/>
</cp:coreProperties>
</file>