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<sst xmlns="http://schemas.openxmlformats.org/spreadsheetml/2006/main" count="88" uniqueCount="80">
  <si>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</si>
  <si>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</si>
  <si>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</si>
  <si>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</si>
  <si>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</si>
  <si>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</si>
  <si>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</si>
  <si>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</si>
  <si>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</si>
  <si>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</si>
  <si>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</si>
  <si>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</si>
  <si>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</si>
  <si>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</si>
  <si>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</si>
  <si>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</si>
  <si>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</si>
  <si>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</si>
  <si>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</si>
  <si>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</si>
  <si>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</si>
  <si>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</si>
  <si>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</si>
  <si>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</si>
  <si>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</si>
  <si>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</si>
  <si>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</si>
  <si>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</si>
  <si>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</si>
  <si>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</si>
  <si>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</si>
  <si>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</si>
  <si>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</si>
  <si>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</si>
  <si>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</si>
  <si>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</si>
  <si>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</si>
  <si>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</si>
  <si>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</si>
  <si>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</si>
  <si>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</si>
  <si>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</si>
  <si>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</si>
  <si>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</si>
  <si>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</si>
  <si>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</si>
  <si>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</si>
  <si>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</si>
  <si>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</si>
  <si>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</si>
  <si>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</si>
  <si>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</si>
  <si>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</si>
  <si>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</si>
  <si>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</si>
  <si>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</si>
  <si>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</si>
  <si>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</si>
  <si>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</si>
  <si>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</si>
  <si>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</si>
  <si>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</si>
  <si>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</si>
  <si>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</si>
  <si>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</si>
  <si>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</si>
  <si>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</si>
  <si>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</si>
  <si>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</si>
  <si>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</si>
  <si>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</si>
  <si>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</si>
  <si>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</si>
  <si>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</si>
  <si>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</si>
  <si>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</si>
  <si>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</si>
  <si>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t>Показания на 23.07.2023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</si>
  <si>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</si>
  <si>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23.08.2023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</si>
</sst>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A57">
      <selection activeCell="K71" sqref="K71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77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7" t="s">
        <v>10</v>
      </c>
      <c r="B3" s="13">
        <v>14558</v>
      </c>
      <c r="C3" s="13">
        <v>6914</v>
      </c>
      <c r="D3" s="25">
        <v>14839</v>
      </c>
      <c r="E3" s="25">
        <v>6982</v>
      </c>
      <c r="F3" s="1">
        <f aca="true" t="shared" si="0" ref="F3:F69">D3-B3</f>
        <v>281</v>
      </c>
      <c r="G3" s="1">
        <f aca="true" t="shared" si="1" ref="G3:G69">E3-C3</f>
        <v>68</v>
      </c>
      <c r="H3" s="1">
        <f aca="true" t="shared" si="2" ref="H3:H34">F3*$D$71</f>
        <v>1764.68</v>
      </c>
      <c r="I3" s="1">
        <f aca="true" t="shared" si="3" ref="I3:I34">G3*$E$71</f>
        <v>261.12</v>
      </c>
      <c r="J3" s="2">
        <f aca="true" t="shared" si="4" ref="J3:J69">H3+I3</f>
        <v>2025.8000000000002</v>
      </c>
      <c r="K3" s="2">
        <f aca="true" t="shared" si="5" ref="K3:K62">J3*$K$2</f>
        <v>162.06400000000002</v>
      </c>
      <c r="L3" s="12">
        <f aca="true" t="shared" si="6" ref="L3:L69">J3+K3</f>
        <v>2187.864</v>
      </c>
    </row>
    <row r="4" spans="1:12" ht="13.5">
      <c r="A4" s="17" t="s">
        <v>11</v>
      </c>
      <c r="B4" s="13">
        <v>14031</v>
      </c>
      <c r="C4" s="13">
        <v>7599</v>
      </c>
      <c r="D4" s="25">
        <v>14234</v>
      </c>
      <c r="E4" s="25">
        <v>7686</v>
      </c>
      <c r="F4" s="1">
        <f t="shared" si="0"/>
        <v>203</v>
      </c>
      <c r="G4" s="1">
        <f t="shared" si="1"/>
        <v>87</v>
      </c>
      <c r="H4" s="1">
        <f t="shared" si="2"/>
        <v>1274.8400000000001</v>
      </c>
      <c r="I4" s="1">
        <f t="shared" si="3"/>
        <v>334.08</v>
      </c>
      <c r="J4" s="2">
        <f t="shared" si="4"/>
        <v>1608.92</v>
      </c>
      <c r="K4" s="2">
        <f t="shared" si="5"/>
        <v>128.7136</v>
      </c>
      <c r="L4" s="12">
        <f t="shared" si="6"/>
        <v>1737.6336000000001</v>
      </c>
    </row>
    <row r="5" spans="1:12" ht="13.5">
      <c r="A5" s="17" t="s">
        <v>12</v>
      </c>
      <c r="B5" s="13">
        <v>870</v>
      </c>
      <c r="C5" s="13">
        <v>728</v>
      </c>
      <c r="D5" s="25">
        <v>870</v>
      </c>
      <c r="E5" s="25">
        <v>728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3.5">
      <c r="A6" s="17" t="s">
        <v>13</v>
      </c>
      <c r="B6" s="13">
        <v>2236</v>
      </c>
      <c r="C6" s="13">
        <v>757</v>
      </c>
      <c r="D6" s="25">
        <v>2278</v>
      </c>
      <c r="E6" s="25">
        <v>768</v>
      </c>
      <c r="F6" s="1">
        <f t="shared" si="0"/>
        <v>42</v>
      </c>
      <c r="G6" s="1">
        <f t="shared" si="1"/>
        <v>11</v>
      </c>
      <c r="H6" s="1">
        <f t="shared" si="2"/>
        <v>263.76</v>
      </c>
      <c r="I6" s="1">
        <f t="shared" si="3"/>
        <v>42.239999999999995</v>
      </c>
      <c r="J6" s="2">
        <f t="shared" si="4"/>
        <v>306</v>
      </c>
      <c r="K6" s="2">
        <f t="shared" si="5"/>
        <v>24.48</v>
      </c>
      <c r="L6" s="12">
        <f t="shared" si="6"/>
        <v>330.48</v>
      </c>
    </row>
    <row r="7" spans="1:12" ht="13.5">
      <c r="A7" s="17" t="s">
        <v>14</v>
      </c>
      <c r="B7" s="13">
        <v>19787</v>
      </c>
      <c r="C7" s="13">
        <v>2177</v>
      </c>
      <c r="D7" s="25">
        <v>20103</v>
      </c>
      <c r="E7" s="25">
        <v>2207</v>
      </c>
      <c r="F7" s="1">
        <f t="shared" si="0"/>
        <v>316</v>
      </c>
      <c r="G7" s="1">
        <f t="shared" si="1"/>
        <v>30</v>
      </c>
      <c r="H7" s="1">
        <f t="shared" si="2"/>
        <v>1984.48</v>
      </c>
      <c r="I7" s="1">
        <f t="shared" si="3"/>
        <v>115.19999999999999</v>
      </c>
      <c r="J7" s="2">
        <f t="shared" si="4"/>
        <v>2099.68</v>
      </c>
      <c r="K7" s="2">
        <f t="shared" si="5"/>
        <v>167.9744</v>
      </c>
      <c r="L7" s="12">
        <f t="shared" si="6"/>
        <v>2267.6544</v>
      </c>
    </row>
    <row r="8" spans="1:12" ht="13.5">
      <c r="A8" s="17" t="s">
        <v>15</v>
      </c>
      <c r="B8" s="13">
        <v>10182</v>
      </c>
      <c r="C8" s="13">
        <v>6613</v>
      </c>
      <c r="D8" s="25">
        <v>10288</v>
      </c>
      <c r="E8" s="25">
        <v>6663</v>
      </c>
      <c r="F8" s="1">
        <f t="shared" si="0"/>
        <v>106</v>
      </c>
      <c r="G8" s="1">
        <f t="shared" si="1"/>
        <v>50</v>
      </c>
      <c r="H8" s="1">
        <f t="shared" si="2"/>
        <v>665.6800000000001</v>
      </c>
      <c r="I8" s="1">
        <f t="shared" si="3"/>
        <v>192</v>
      </c>
      <c r="J8" s="2">
        <f>H8+I8</f>
        <v>857.6800000000001</v>
      </c>
      <c r="K8" s="2">
        <f t="shared" si="5"/>
        <v>68.6144</v>
      </c>
      <c r="L8" s="12">
        <f t="shared" si="6"/>
        <v>926.2944000000001</v>
      </c>
    </row>
    <row r="9" spans="1:12" ht="13.5">
      <c r="A9" s="17" t="s">
        <v>73</v>
      </c>
      <c r="B9" s="13">
        <v>990</v>
      </c>
      <c r="C9" s="13">
        <v>431</v>
      </c>
      <c r="D9" s="25">
        <v>1039</v>
      </c>
      <c r="E9" s="25">
        <v>449</v>
      </c>
      <c r="F9" s="1">
        <f>D9-B9</f>
        <v>49</v>
      </c>
      <c r="G9" s="1">
        <f>E9-C9</f>
        <v>18</v>
      </c>
      <c r="H9" s="1">
        <f t="shared" si="2"/>
        <v>307.72</v>
      </c>
      <c r="I9" s="1">
        <f t="shared" si="3"/>
        <v>69.12</v>
      </c>
      <c r="J9" s="2">
        <f>H9+I9</f>
        <v>376.84000000000003</v>
      </c>
      <c r="K9" s="2">
        <f>J9*$K$2</f>
        <v>30.1472</v>
      </c>
      <c r="L9" s="12">
        <f>J9+K9</f>
        <v>406.98720000000003</v>
      </c>
    </row>
    <row r="10" spans="1:12" ht="13.5">
      <c r="A10" s="17" t="s">
        <v>16</v>
      </c>
      <c r="B10" s="13">
        <v>9604</v>
      </c>
      <c r="C10" s="13">
        <v>5152</v>
      </c>
      <c r="D10" s="25">
        <v>9683</v>
      </c>
      <c r="E10" s="25">
        <v>5179</v>
      </c>
      <c r="F10" s="1">
        <f t="shared" si="0"/>
        <v>79</v>
      </c>
      <c r="G10" s="1">
        <f t="shared" si="1"/>
        <v>27</v>
      </c>
      <c r="H10" s="1">
        <f t="shared" si="2"/>
        <v>496.12</v>
      </c>
      <c r="I10" s="1">
        <f t="shared" si="3"/>
        <v>103.67999999999999</v>
      </c>
      <c r="J10" s="2">
        <f t="shared" si="4"/>
        <v>599.8</v>
      </c>
      <c r="K10" s="2">
        <f t="shared" si="5"/>
        <v>47.983999999999995</v>
      </c>
      <c r="L10" s="12">
        <f t="shared" si="6"/>
        <v>647.784</v>
      </c>
    </row>
    <row r="11" spans="1:12" ht="13.5">
      <c r="A11" s="17" t="s">
        <v>17</v>
      </c>
      <c r="B11" s="13">
        <v>4509</v>
      </c>
      <c r="C11" s="13">
        <v>1552</v>
      </c>
      <c r="D11" s="25">
        <v>4593</v>
      </c>
      <c r="E11" s="25">
        <v>1573</v>
      </c>
      <c r="F11" s="1">
        <f t="shared" si="0"/>
        <v>84</v>
      </c>
      <c r="G11" s="1">
        <f t="shared" si="1"/>
        <v>21</v>
      </c>
      <c r="H11" s="1">
        <f t="shared" si="2"/>
        <v>527.52</v>
      </c>
      <c r="I11" s="1">
        <f t="shared" si="3"/>
        <v>80.64</v>
      </c>
      <c r="J11" s="2">
        <f t="shared" si="4"/>
        <v>608.16</v>
      </c>
      <c r="K11" s="2">
        <f t="shared" si="5"/>
        <v>48.6528</v>
      </c>
      <c r="L11" s="12">
        <f t="shared" si="6"/>
        <v>656.8127999999999</v>
      </c>
    </row>
    <row r="12" spans="1:12" ht="13.5">
      <c r="A12" s="17" t="s">
        <v>18</v>
      </c>
      <c r="B12" s="13">
        <v>1535</v>
      </c>
      <c r="C12" s="13">
        <v>441</v>
      </c>
      <c r="D12" s="25">
        <v>1551</v>
      </c>
      <c r="E12" s="25">
        <v>445</v>
      </c>
      <c r="F12" s="1">
        <f t="shared" si="0"/>
        <v>16</v>
      </c>
      <c r="G12" s="1">
        <f t="shared" si="1"/>
        <v>4</v>
      </c>
      <c r="H12" s="1">
        <f t="shared" si="2"/>
        <v>100.48</v>
      </c>
      <c r="I12" s="1">
        <f t="shared" si="3"/>
        <v>15.36</v>
      </c>
      <c r="J12" s="2">
        <f t="shared" si="4"/>
        <v>115.84</v>
      </c>
      <c r="K12" s="2">
        <f t="shared" si="5"/>
        <v>9.2672</v>
      </c>
      <c r="L12" s="12">
        <f t="shared" si="6"/>
        <v>125.1072</v>
      </c>
    </row>
    <row r="13" spans="1:13" ht="13.5">
      <c r="A13" s="19" t="s">
        <v>19</v>
      </c>
      <c r="B13" s="13">
        <v>3603</v>
      </c>
      <c r="C13" s="13">
        <v>1448</v>
      </c>
      <c r="D13" s="25">
        <v>4111</v>
      </c>
      <c r="E13" s="25">
        <v>1567</v>
      </c>
      <c r="F13" s="1">
        <f t="shared" si="0"/>
        <v>508</v>
      </c>
      <c r="G13" s="1">
        <f t="shared" si="1"/>
        <v>119</v>
      </c>
      <c r="H13" s="1">
        <f t="shared" si="2"/>
        <v>3190.2400000000002</v>
      </c>
      <c r="I13" s="1">
        <f t="shared" si="3"/>
        <v>456.96</v>
      </c>
      <c r="J13" s="2">
        <f t="shared" si="4"/>
        <v>3647.2000000000003</v>
      </c>
      <c r="K13" s="2">
        <f t="shared" si="5"/>
        <v>291.776</v>
      </c>
      <c r="L13" s="12">
        <f t="shared" si="6"/>
        <v>3938.976</v>
      </c>
      <c r="M13" s="20"/>
    </row>
    <row r="14" spans="1:12" ht="13.5">
      <c r="A14" s="17" t="s">
        <v>20</v>
      </c>
      <c r="B14" s="13">
        <v>8805</v>
      </c>
      <c r="C14" s="13">
        <v>5230</v>
      </c>
      <c r="D14" s="25">
        <v>8941</v>
      </c>
      <c r="E14" s="25">
        <v>5300</v>
      </c>
      <c r="F14" s="1">
        <f t="shared" si="0"/>
        <v>136</v>
      </c>
      <c r="G14" s="1">
        <f t="shared" si="1"/>
        <v>70</v>
      </c>
      <c r="H14" s="1">
        <f t="shared" si="2"/>
        <v>854.08</v>
      </c>
      <c r="I14" s="1">
        <f t="shared" si="3"/>
        <v>268.8</v>
      </c>
      <c r="J14" s="2">
        <f t="shared" si="4"/>
        <v>1122.88</v>
      </c>
      <c r="K14" s="2">
        <f t="shared" si="5"/>
        <v>89.83040000000001</v>
      </c>
      <c r="L14" s="12">
        <f t="shared" si="6"/>
        <v>1212.7104000000002</v>
      </c>
    </row>
    <row r="15" spans="1:12" ht="13.5">
      <c r="A15" s="17" t="s">
        <v>21</v>
      </c>
      <c r="B15" s="13">
        <v>2794</v>
      </c>
      <c r="C15" s="13">
        <v>1615</v>
      </c>
      <c r="D15" s="25">
        <v>2827</v>
      </c>
      <c r="E15" s="25">
        <v>1625</v>
      </c>
      <c r="F15" s="1">
        <f t="shared" si="0"/>
        <v>33</v>
      </c>
      <c r="G15" s="1">
        <f t="shared" si="1"/>
        <v>10</v>
      </c>
      <c r="H15" s="1">
        <f t="shared" si="2"/>
        <v>207.24</v>
      </c>
      <c r="I15" s="1">
        <f t="shared" si="3"/>
        <v>38.4</v>
      </c>
      <c r="J15" s="2">
        <f t="shared" si="4"/>
        <v>245.64000000000001</v>
      </c>
      <c r="K15" s="2">
        <f t="shared" si="5"/>
        <v>19.651200000000003</v>
      </c>
      <c r="L15" s="12">
        <f t="shared" si="6"/>
        <v>265.2912</v>
      </c>
    </row>
    <row r="16" spans="1:12" ht="13.5">
      <c r="A16" s="17" t="s">
        <v>48</v>
      </c>
      <c r="B16" s="13">
        <v>1482</v>
      </c>
      <c r="C16" s="13">
        <v>817</v>
      </c>
      <c r="D16" s="25">
        <v>1510</v>
      </c>
      <c r="E16" s="25">
        <v>827</v>
      </c>
      <c r="F16" s="1">
        <f aca="true" t="shared" si="7" ref="F16:G18">D16-B16</f>
        <v>28</v>
      </c>
      <c r="G16" s="1">
        <f t="shared" si="7"/>
        <v>10</v>
      </c>
      <c r="H16" s="1">
        <f t="shared" si="2"/>
        <v>175.84</v>
      </c>
      <c r="I16" s="1">
        <f t="shared" si="3"/>
        <v>38.4</v>
      </c>
      <c r="J16" s="2">
        <f>H16+I16</f>
        <v>214.24</v>
      </c>
      <c r="K16" s="2">
        <f t="shared" si="5"/>
        <v>17.139200000000002</v>
      </c>
      <c r="L16" s="12">
        <f>J16+K16</f>
        <v>231.37920000000003</v>
      </c>
    </row>
    <row r="17" spans="1:12" ht="13.5">
      <c r="A17" s="17" t="s">
        <v>74</v>
      </c>
      <c r="B17" s="13">
        <v>990</v>
      </c>
      <c r="C17" s="13">
        <v>464</v>
      </c>
      <c r="D17" s="25">
        <v>1059</v>
      </c>
      <c r="E17" s="25">
        <v>480</v>
      </c>
      <c r="F17" s="1">
        <f t="shared" si="7"/>
        <v>69</v>
      </c>
      <c r="G17" s="1">
        <f t="shared" si="7"/>
        <v>16</v>
      </c>
      <c r="H17" s="1">
        <f t="shared" si="2"/>
        <v>433.32</v>
      </c>
      <c r="I17" s="1">
        <f t="shared" si="3"/>
        <v>61.44</v>
      </c>
      <c r="J17" s="2">
        <f>H17+I17</f>
        <v>494.76</v>
      </c>
      <c r="K17" s="2">
        <f>J17*$K$2</f>
        <v>39.5808</v>
      </c>
      <c r="L17" s="12">
        <f>J17+K17</f>
        <v>534.3408</v>
      </c>
    </row>
    <row r="18" spans="1:12" ht="13.5">
      <c r="A18" s="17" t="s">
        <v>76</v>
      </c>
      <c r="B18" s="13">
        <v>15</v>
      </c>
      <c r="C18" s="13">
        <v>0</v>
      </c>
      <c r="D18" s="25">
        <v>214</v>
      </c>
      <c r="E18" s="25">
        <v>166</v>
      </c>
      <c r="F18" s="1">
        <f t="shared" si="7"/>
        <v>199</v>
      </c>
      <c r="G18" s="1">
        <f t="shared" si="7"/>
        <v>166</v>
      </c>
      <c r="H18" s="1">
        <f t="shared" si="2"/>
        <v>1249.72</v>
      </c>
      <c r="I18" s="1">
        <f t="shared" si="3"/>
        <v>637.4399999999999</v>
      </c>
      <c r="J18" s="2">
        <f>H18+I18</f>
        <v>1887.1599999999999</v>
      </c>
      <c r="K18" s="2">
        <f>J18*$K$2</f>
        <v>150.97279999999998</v>
      </c>
      <c r="L18" s="12">
        <f>J18+K18</f>
        <v>2038.1327999999999</v>
      </c>
    </row>
    <row r="19" spans="1:12" ht="13.5">
      <c r="A19" s="17" t="s">
        <v>70</v>
      </c>
      <c r="B19" s="13">
        <v>6453</v>
      </c>
      <c r="C19" s="13">
        <v>2886</v>
      </c>
      <c r="D19" s="25">
        <v>6575</v>
      </c>
      <c r="E19" s="25">
        <v>2938</v>
      </c>
      <c r="F19" s="1">
        <f t="shared" si="0"/>
        <v>122</v>
      </c>
      <c r="G19" s="1">
        <f t="shared" si="1"/>
        <v>52</v>
      </c>
      <c r="H19" s="1">
        <f t="shared" si="2"/>
        <v>766.1600000000001</v>
      </c>
      <c r="I19" s="1">
        <f t="shared" si="3"/>
        <v>199.68</v>
      </c>
      <c r="J19" s="2">
        <f t="shared" si="4"/>
        <v>965.8400000000001</v>
      </c>
      <c r="K19" s="2">
        <f t="shared" si="5"/>
        <v>77.26720000000002</v>
      </c>
      <c r="L19" s="12">
        <f t="shared" si="6"/>
        <v>1043.1072000000001</v>
      </c>
    </row>
    <row r="20" spans="1:12" ht="13.5">
      <c r="A20" s="17" t="s">
        <v>71</v>
      </c>
      <c r="B20" s="13">
        <v>590</v>
      </c>
      <c r="C20" s="13">
        <v>295</v>
      </c>
      <c r="D20" s="25">
        <v>599</v>
      </c>
      <c r="E20" s="25">
        <v>295</v>
      </c>
      <c r="F20" s="1">
        <f t="shared" si="0"/>
        <v>9</v>
      </c>
      <c r="G20" s="1">
        <f t="shared" si="1"/>
        <v>0</v>
      </c>
      <c r="H20" s="1">
        <f t="shared" si="2"/>
        <v>56.52</v>
      </c>
      <c r="I20" s="1">
        <f t="shared" si="3"/>
        <v>0</v>
      </c>
      <c r="J20" s="2">
        <f t="shared" si="4"/>
        <v>56.52</v>
      </c>
      <c r="K20" s="2">
        <f t="shared" si="5"/>
        <v>4.5216</v>
      </c>
      <c r="L20" s="12">
        <f t="shared" si="6"/>
        <v>61.0416</v>
      </c>
    </row>
    <row r="21" spans="1:12" ht="13.5">
      <c r="A21" s="17" t="s">
        <v>49</v>
      </c>
      <c r="B21" s="13">
        <v>6371</v>
      </c>
      <c r="C21" s="13">
        <v>2697</v>
      </c>
      <c r="D21" s="25">
        <v>6395</v>
      </c>
      <c r="E21" s="25">
        <v>2704</v>
      </c>
      <c r="F21" s="1">
        <f aca="true" t="shared" si="8" ref="F21:G25">D21-B21</f>
        <v>24</v>
      </c>
      <c r="G21" s="1">
        <f t="shared" si="8"/>
        <v>7</v>
      </c>
      <c r="H21" s="1">
        <f t="shared" si="2"/>
        <v>150.72</v>
      </c>
      <c r="I21" s="1">
        <f t="shared" si="3"/>
        <v>26.88</v>
      </c>
      <c r="J21" s="2">
        <f>H21+I21</f>
        <v>177.6</v>
      </c>
      <c r="K21" s="2">
        <f t="shared" si="5"/>
        <v>14.208</v>
      </c>
      <c r="L21" s="12">
        <f>J21+K21</f>
        <v>191.808</v>
      </c>
    </row>
    <row r="22" spans="1:12" ht="13.5">
      <c r="A22" s="17" t="s">
        <v>50</v>
      </c>
      <c r="B22" s="13">
        <v>2334</v>
      </c>
      <c r="C22" s="13">
        <v>598</v>
      </c>
      <c r="D22" s="25">
        <v>2356</v>
      </c>
      <c r="E22" s="25">
        <v>602</v>
      </c>
      <c r="F22" s="1">
        <f t="shared" si="8"/>
        <v>22</v>
      </c>
      <c r="G22" s="1">
        <f t="shared" si="8"/>
        <v>4</v>
      </c>
      <c r="H22" s="1">
        <f t="shared" si="2"/>
        <v>138.16</v>
      </c>
      <c r="I22" s="1">
        <f t="shared" si="3"/>
        <v>15.36</v>
      </c>
      <c r="J22" s="2">
        <f>H22+I22</f>
        <v>153.51999999999998</v>
      </c>
      <c r="K22" s="2">
        <f t="shared" si="5"/>
        <v>12.2816</v>
      </c>
      <c r="L22" s="12">
        <f>J22+K22</f>
        <v>165.80159999999998</v>
      </c>
    </row>
    <row r="23" spans="1:12" ht="13.5">
      <c r="A23" s="17" t="s">
        <v>51</v>
      </c>
      <c r="B23" s="13">
        <v>8807</v>
      </c>
      <c r="C23" s="13">
        <v>1327</v>
      </c>
      <c r="D23" s="25">
        <v>8927</v>
      </c>
      <c r="E23" s="25">
        <v>1343</v>
      </c>
      <c r="F23" s="1">
        <f t="shared" si="8"/>
        <v>120</v>
      </c>
      <c r="G23" s="1">
        <f t="shared" si="8"/>
        <v>16</v>
      </c>
      <c r="H23" s="1">
        <f t="shared" si="2"/>
        <v>753.6</v>
      </c>
      <c r="I23" s="1">
        <f t="shared" si="3"/>
        <v>61.44</v>
      </c>
      <c r="J23" s="2">
        <f>H23+I23</f>
        <v>815.04</v>
      </c>
      <c r="K23" s="2">
        <f t="shared" si="5"/>
        <v>65.2032</v>
      </c>
      <c r="L23" s="12">
        <f>J23+K23</f>
        <v>880.2432</v>
      </c>
    </row>
    <row r="24" spans="1:12" ht="13.5">
      <c r="A24" s="17" t="s">
        <v>52</v>
      </c>
      <c r="B24" s="13">
        <v>13054</v>
      </c>
      <c r="C24" s="13">
        <v>4157</v>
      </c>
      <c r="D24" s="25">
        <v>13340</v>
      </c>
      <c r="E24" s="25">
        <v>4248</v>
      </c>
      <c r="F24" s="1">
        <f t="shared" si="8"/>
        <v>286</v>
      </c>
      <c r="G24" s="1">
        <f t="shared" si="8"/>
        <v>91</v>
      </c>
      <c r="H24" s="1">
        <f t="shared" si="2"/>
        <v>1796.0800000000002</v>
      </c>
      <c r="I24" s="1">
        <f t="shared" si="3"/>
        <v>349.44</v>
      </c>
      <c r="J24" s="2">
        <f>H24+I24</f>
        <v>2145.52</v>
      </c>
      <c r="K24" s="2">
        <f t="shared" si="5"/>
        <v>171.6416</v>
      </c>
      <c r="L24" s="12">
        <f>J24+K24</f>
        <v>2317.1616</v>
      </c>
    </row>
    <row r="25" spans="1:13" ht="14.25">
      <c r="A25" s="17" t="s">
        <v>53</v>
      </c>
      <c r="B25" s="13">
        <v>160</v>
      </c>
      <c r="C25" s="13">
        <v>112</v>
      </c>
      <c r="D25" s="25">
        <v>161</v>
      </c>
      <c r="E25" s="25">
        <v>112</v>
      </c>
      <c r="F25" s="1">
        <f t="shared" si="8"/>
        <v>1</v>
      </c>
      <c r="G25" s="1">
        <f t="shared" si="8"/>
        <v>0</v>
      </c>
      <c r="H25" s="1">
        <f t="shared" si="2"/>
        <v>6.28</v>
      </c>
      <c r="I25" s="1">
        <f t="shared" si="3"/>
        <v>0</v>
      </c>
      <c r="J25" s="2">
        <f>H25+I25</f>
        <v>6.28</v>
      </c>
      <c r="K25" s="2">
        <f t="shared" si="5"/>
        <v>0.5024000000000001</v>
      </c>
      <c r="L25" s="12">
        <f>J25+K25</f>
        <v>6.7824</v>
      </c>
      <c r="M25"/>
    </row>
    <row r="26" spans="1:12" ht="13.5">
      <c r="A26" s="17" t="s">
        <v>22</v>
      </c>
      <c r="B26" s="13">
        <v>19032</v>
      </c>
      <c r="C26" s="13">
        <v>8648</v>
      </c>
      <c r="D26" s="25">
        <v>19202</v>
      </c>
      <c r="E26" s="25">
        <v>8704</v>
      </c>
      <c r="F26" s="1">
        <f t="shared" si="0"/>
        <v>170</v>
      </c>
      <c r="G26" s="1">
        <f t="shared" si="1"/>
        <v>56</v>
      </c>
      <c r="H26" s="1">
        <f t="shared" si="2"/>
        <v>1067.6000000000001</v>
      </c>
      <c r="I26" s="1">
        <f t="shared" si="3"/>
        <v>215.04</v>
      </c>
      <c r="J26" s="2">
        <f t="shared" si="4"/>
        <v>1282.64</v>
      </c>
      <c r="K26" s="2">
        <f t="shared" si="5"/>
        <v>102.61120000000001</v>
      </c>
      <c r="L26" s="12">
        <f t="shared" si="6"/>
        <v>1385.2512000000002</v>
      </c>
    </row>
    <row r="27" spans="1:12" ht="13.5">
      <c r="A27" s="17" t="s">
        <v>65</v>
      </c>
      <c r="B27" s="13">
        <v>369</v>
      </c>
      <c r="C27" s="13">
        <v>52</v>
      </c>
      <c r="D27" s="25">
        <v>372</v>
      </c>
      <c r="E27" s="25">
        <v>52</v>
      </c>
      <c r="F27" s="1">
        <f aca="true" t="shared" si="9" ref="F27:G29">D27-B27</f>
        <v>3</v>
      </c>
      <c r="G27" s="1">
        <f t="shared" si="9"/>
        <v>0</v>
      </c>
      <c r="H27" s="1">
        <f t="shared" si="2"/>
        <v>18.84</v>
      </c>
      <c r="I27" s="1">
        <f t="shared" si="3"/>
        <v>0</v>
      </c>
      <c r="J27" s="2">
        <f>H27+I27</f>
        <v>18.84</v>
      </c>
      <c r="K27" s="2">
        <f t="shared" si="5"/>
        <v>1.5072</v>
      </c>
      <c r="L27" s="12">
        <f>J27+K27</f>
        <v>20.3472</v>
      </c>
    </row>
    <row r="28" spans="1:12" ht="13.5">
      <c r="A28" s="17" t="s">
        <v>67</v>
      </c>
      <c r="B28" s="13">
        <v>24901</v>
      </c>
      <c r="C28" s="13">
        <v>15014</v>
      </c>
      <c r="D28" s="25">
        <v>25007</v>
      </c>
      <c r="E28" s="25">
        <v>15077</v>
      </c>
      <c r="F28" s="1">
        <f t="shared" si="9"/>
        <v>106</v>
      </c>
      <c r="G28" s="1">
        <f t="shared" si="9"/>
        <v>63</v>
      </c>
      <c r="H28" s="1">
        <f t="shared" si="2"/>
        <v>665.6800000000001</v>
      </c>
      <c r="I28" s="1">
        <f t="shared" si="3"/>
        <v>241.92</v>
      </c>
      <c r="J28" s="2">
        <f>H28+I28</f>
        <v>907.6</v>
      </c>
      <c r="K28" s="2">
        <f t="shared" si="5"/>
        <v>72.608</v>
      </c>
      <c r="L28" s="12">
        <f>J28+K28</f>
        <v>980.2080000000001</v>
      </c>
    </row>
    <row r="29" spans="1:12" ht="13.5">
      <c r="A29" s="17" t="s">
        <v>54</v>
      </c>
      <c r="B29" s="13">
        <v>254</v>
      </c>
      <c r="C29" s="13">
        <v>110</v>
      </c>
      <c r="D29" s="25">
        <v>255</v>
      </c>
      <c r="E29" s="25">
        <v>110</v>
      </c>
      <c r="F29" s="1">
        <f t="shared" si="9"/>
        <v>1</v>
      </c>
      <c r="G29" s="1">
        <f t="shared" si="9"/>
        <v>0</v>
      </c>
      <c r="H29" s="1">
        <f t="shared" si="2"/>
        <v>6.28</v>
      </c>
      <c r="I29" s="1">
        <f t="shared" si="3"/>
        <v>0</v>
      </c>
      <c r="J29" s="2">
        <f>H29+I29</f>
        <v>6.28</v>
      </c>
      <c r="K29" s="2">
        <f t="shared" si="5"/>
        <v>0.5024000000000001</v>
      </c>
      <c r="L29" s="12">
        <f>J29+K29</f>
        <v>6.7824</v>
      </c>
    </row>
    <row r="30" spans="1:12" ht="13.5">
      <c r="A30" s="17" t="s">
        <v>23</v>
      </c>
      <c r="B30" s="13">
        <v>3936</v>
      </c>
      <c r="C30" s="13">
        <v>2269</v>
      </c>
      <c r="D30" s="25">
        <v>3936</v>
      </c>
      <c r="E30" s="25">
        <v>2270</v>
      </c>
      <c r="F30" s="1">
        <f t="shared" si="0"/>
        <v>0</v>
      </c>
      <c r="G30" s="1">
        <f t="shared" si="1"/>
        <v>1</v>
      </c>
      <c r="H30" s="1">
        <f t="shared" si="2"/>
        <v>0</v>
      </c>
      <c r="I30" s="1">
        <f t="shared" si="3"/>
        <v>3.84</v>
      </c>
      <c r="J30" s="2">
        <f t="shared" si="4"/>
        <v>3.84</v>
      </c>
      <c r="K30" s="2">
        <f t="shared" si="5"/>
        <v>0.3072</v>
      </c>
      <c r="L30" s="12">
        <f t="shared" si="6"/>
        <v>4.1472</v>
      </c>
    </row>
    <row r="31" spans="1:12" ht="13.5">
      <c r="A31" s="17" t="s">
        <v>24</v>
      </c>
      <c r="B31" s="13">
        <v>5383</v>
      </c>
      <c r="C31" s="13">
        <v>1292</v>
      </c>
      <c r="D31" s="25">
        <v>5501</v>
      </c>
      <c r="E31" s="25">
        <v>1329</v>
      </c>
      <c r="F31" s="1">
        <f t="shared" si="0"/>
        <v>118</v>
      </c>
      <c r="G31" s="1">
        <f t="shared" si="1"/>
        <v>37</v>
      </c>
      <c r="H31" s="1">
        <f t="shared" si="2"/>
        <v>741.0400000000001</v>
      </c>
      <c r="I31" s="1">
        <f t="shared" si="3"/>
        <v>142.07999999999998</v>
      </c>
      <c r="J31" s="2">
        <f t="shared" si="4"/>
        <v>883.1200000000001</v>
      </c>
      <c r="K31" s="2">
        <f t="shared" si="5"/>
        <v>70.6496</v>
      </c>
      <c r="L31" s="12">
        <f t="shared" si="6"/>
        <v>953.7696000000001</v>
      </c>
    </row>
    <row r="32" spans="1:12" ht="13.5">
      <c r="A32" s="17" t="s">
        <v>75</v>
      </c>
      <c r="B32" s="13">
        <v>720</v>
      </c>
      <c r="C32" s="13">
        <v>176</v>
      </c>
      <c r="D32" s="25">
        <v>834</v>
      </c>
      <c r="E32" s="25">
        <v>200</v>
      </c>
      <c r="F32" s="1">
        <f>D32-B32</f>
        <v>114</v>
      </c>
      <c r="G32" s="1">
        <f>E32-C32</f>
        <v>24</v>
      </c>
      <c r="H32" s="1">
        <f t="shared" si="2"/>
        <v>715.9200000000001</v>
      </c>
      <c r="I32" s="1">
        <f t="shared" si="3"/>
        <v>92.16</v>
      </c>
      <c r="J32" s="2">
        <f>H32+I32</f>
        <v>808.08</v>
      </c>
      <c r="K32" s="2">
        <f>J32*$K$2</f>
        <v>64.6464</v>
      </c>
      <c r="L32" s="12">
        <f>J32+K32</f>
        <v>872.7264</v>
      </c>
    </row>
    <row r="33" spans="1:12" ht="13.5">
      <c r="A33" s="17" t="s">
        <v>25</v>
      </c>
      <c r="B33" s="13">
        <v>1583</v>
      </c>
      <c r="C33" s="13">
        <v>601</v>
      </c>
      <c r="D33" s="25">
        <v>1589</v>
      </c>
      <c r="E33" s="25">
        <v>602</v>
      </c>
      <c r="F33" s="1">
        <f t="shared" si="0"/>
        <v>6</v>
      </c>
      <c r="G33" s="1">
        <f t="shared" si="1"/>
        <v>1</v>
      </c>
      <c r="H33" s="1">
        <f t="shared" si="2"/>
        <v>37.68</v>
      </c>
      <c r="I33" s="1">
        <f t="shared" si="3"/>
        <v>3.84</v>
      </c>
      <c r="J33" s="2">
        <f t="shared" si="4"/>
        <v>41.519999999999996</v>
      </c>
      <c r="K33" s="2">
        <f t="shared" si="5"/>
        <v>3.3215999999999997</v>
      </c>
      <c r="L33" s="12">
        <f t="shared" si="6"/>
        <v>44.84159999999999</v>
      </c>
    </row>
    <row r="34" spans="1:12" ht="13.5">
      <c r="A34" s="17" t="s">
        <v>68</v>
      </c>
      <c r="B34" s="13">
        <v>14012</v>
      </c>
      <c r="C34" s="13">
        <v>6297</v>
      </c>
      <c r="D34" s="25">
        <v>14162</v>
      </c>
      <c r="E34" s="25">
        <v>6371</v>
      </c>
      <c r="F34" s="1">
        <f>D34-B34</f>
        <v>150</v>
      </c>
      <c r="G34" s="1">
        <f>E34-C34</f>
        <v>74</v>
      </c>
      <c r="H34" s="1">
        <f t="shared" si="2"/>
        <v>942</v>
      </c>
      <c r="I34" s="1">
        <f t="shared" si="3"/>
        <v>284.15999999999997</v>
      </c>
      <c r="J34" s="2">
        <f>H34+I34</f>
        <v>1226.1599999999999</v>
      </c>
      <c r="K34" s="2">
        <f t="shared" si="5"/>
        <v>98.0928</v>
      </c>
      <c r="L34" s="12">
        <f>J34+K34</f>
        <v>1324.2527999999998</v>
      </c>
    </row>
    <row r="35" spans="1:12" ht="13.5">
      <c r="A35" s="17" t="s">
        <v>26</v>
      </c>
      <c r="B35" s="13">
        <v>2955</v>
      </c>
      <c r="C35" s="13">
        <v>673</v>
      </c>
      <c r="D35" s="25">
        <v>2984</v>
      </c>
      <c r="E35" s="25">
        <v>680</v>
      </c>
      <c r="F35" s="1">
        <f t="shared" si="0"/>
        <v>29</v>
      </c>
      <c r="G35" s="1">
        <f t="shared" si="1"/>
        <v>7</v>
      </c>
      <c r="H35" s="1">
        <f aca="true" t="shared" si="10" ref="H35:H70">F35*$D$71</f>
        <v>182.12</v>
      </c>
      <c r="I35" s="1">
        <f aca="true" t="shared" si="11" ref="I35:I70">G35*$E$71</f>
        <v>26.88</v>
      </c>
      <c r="J35" s="2">
        <f t="shared" si="4"/>
        <v>209</v>
      </c>
      <c r="K35" s="2">
        <f t="shared" si="5"/>
        <v>16.72</v>
      </c>
      <c r="L35" s="12">
        <f t="shared" si="6"/>
        <v>225.72</v>
      </c>
    </row>
    <row r="36" spans="1:12" ht="13.5">
      <c r="A36" s="17" t="s">
        <v>27</v>
      </c>
      <c r="B36" s="13">
        <v>9293</v>
      </c>
      <c r="C36" s="13">
        <v>3371</v>
      </c>
      <c r="D36" s="25">
        <v>9465</v>
      </c>
      <c r="E36" s="25">
        <v>3438</v>
      </c>
      <c r="F36" s="1">
        <f t="shared" si="0"/>
        <v>172</v>
      </c>
      <c r="G36" s="1">
        <f t="shared" si="1"/>
        <v>67</v>
      </c>
      <c r="H36" s="1">
        <f t="shared" si="10"/>
        <v>1080.16</v>
      </c>
      <c r="I36" s="1">
        <f t="shared" si="11"/>
        <v>257.28</v>
      </c>
      <c r="J36" s="2">
        <f t="shared" si="4"/>
        <v>1337.44</v>
      </c>
      <c r="K36" s="2">
        <f t="shared" si="5"/>
        <v>106.99520000000001</v>
      </c>
      <c r="L36" s="12">
        <f t="shared" si="6"/>
        <v>1444.4352000000001</v>
      </c>
    </row>
    <row r="37" spans="1:12" ht="13.5">
      <c r="A37" s="17" t="s">
        <v>55</v>
      </c>
      <c r="B37" s="13">
        <v>151</v>
      </c>
      <c r="C37" s="13">
        <v>65</v>
      </c>
      <c r="D37" s="25">
        <v>154</v>
      </c>
      <c r="E37" s="25">
        <v>66</v>
      </c>
      <c r="F37" s="1">
        <f>D37-B37</f>
        <v>3</v>
      </c>
      <c r="G37" s="1">
        <f>E37-C37</f>
        <v>1</v>
      </c>
      <c r="H37" s="1">
        <f t="shared" si="10"/>
        <v>18.84</v>
      </c>
      <c r="I37" s="1">
        <f t="shared" si="11"/>
        <v>3.84</v>
      </c>
      <c r="J37" s="2">
        <f>H37+I37</f>
        <v>22.68</v>
      </c>
      <c r="K37" s="2">
        <f t="shared" si="5"/>
        <v>1.8144</v>
      </c>
      <c r="L37" s="12">
        <f>J37+K37</f>
        <v>24.4944</v>
      </c>
    </row>
    <row r="38" spans="1:12" ht="13.5">
      <c r="A38" s="17" t="s">
        <v>72</v>
      </c>
      <c r="B38" s="13">
        <v>1345</v>
      </c>
      <c r="C38" s="13">
        <v>323</v>
      </c>
      <c r="D38" s="25">
        <v>1433</v>
      </c>
      <c r="E38" s="25">
        <v>337</v>
      </c>
      <c r="F38" s="1">
        <f t="shared" si="0"/>
        <v>88</v>
      </c>
      <c r="G38" s="1">
        <f t="shared" si="1"/>
        <v>14</v>
      </c>
      <c r="H38" s="1">
        <f t="shared" si="10"/>
        <v>552.64</v>
      </c>
      <c r="I38" s="1">
        <f t="shared" si="11"/>
        <v>53.76</v>
      </c>
      <c r="J38" s="2">
        <f t="shared" si="4"/>
        <v>606.4</v>
      </c>
      <c r="K38" s="2">
        <f t="shared" si="5"/>
        <v>48.512</v>
      </c>
      <c r="L38" s="12">
        <f t="shared" si="6"/>
        <v>654.912</v>
      </c>
    </row>
    <row r="39" spans="1:12" ht="13.5">
      <c r="A39" s="17" t="s">
        <v>28</v>
      </c>
      <c r="B39" s="13">
        <v>0</v>
      </c>
      <c r="C39" s="13">
        <v>0</v>
      </c>
      <c r="D39" s="25">
        <v>0</v>
      </c>
      <c r="E39" s="25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7" t="s">
        <v>56</v>
      </c>
      <c r="B40" s="13">
        <v>4559</v>
      </c>
      <c r="C40" s="13">
        <v>1586</v>
      </c>
      <c r="D40" s="25">
        <v>4567</v>
      </c>
      <c r="E40" s="25">
        <v>1589</v>
      </c>
      <c r="F40" s="1">
        <f>D40-B40</f>
        <v>8</v>
      </c>
      <c r="G40" s="1">
        <f>E40-C40</f>
        <v>3</v>
      </c>
      <c r="H40" s="1">
        <f t="shared" si="10"/>
        <v>50.24</v>
      </c>
      <c r="I40" s="1">
        <f t="shared" si="11"/>
        <v>11.52</v>
      </c>
      <c r="J40" s="2">
        <f>H40+I40</f>
        <v>61.760000000000005</v>
      </c>
      <c r="K40" s="2">
        <f t="shared" si="5"/>
        <v>4.9408</v>
      </c>
      <c r="L40" s="12">
        <f>J40+K40</f>
        <v>66.7008</v>
      </c>
    </row>
    <row r="41" spans="1:12" ht="13.5">
      <c r="A41" s="17" t="s">
        <v>29</v>
      </c>
      <c r="B41" s="13">
        <v>9295</v>
      </c>
      <c r="C41" s="13">
        <v>5790</v>
      </c>
      <c r="D41" s="25">
        <v>9380</v>
      </c>
      <c r="E41" s="25">
        <v>5819</v>
      </c>
      <c r="F41" s="1">
        <f t="shared" si="0"/>
        <v>85</v>
      </c>
      <c r="G41" s="1">
        <f t="shared" si="1"/>
        <v>29</v>
      </c>
      <c r="H41" s="1">
        <f t="shared" si="10"/>
        <v>533.8000000000001</v>
      </c>
      <c r="I41" s="1">
        <f t="shared" si="11"/>
        <v>111.36</v>
      </c>
      <c r="J41" s="2">
        <f t="shared" si="4"/>
        <v>645.1600000000001</v>
      </c>
      <c r="K41" s="2">
        <f t="shared" si="5"/>
        <v>51.61280000000001</v>
      </c>
      <c r="L41" s="12">
        <f t="shared" si="6"/>
        <v>696.7728000000001</v>
      </c>
    </row>
    <row r="42" spans="1:12" ht="13.5">
      <c r="A42" s="17" t="s">
        <v>30</v>
      </c>
      <c r="B42" s="13">
        <v>4360</v>
      </c>
      <c r="C42" s="13">
        <v>2017</v>
      </c>
      <c r="D42" s="25">
        <v>4436</v>
      </c>
      <c r="E42" s="25">
        <v>2047</v>
      </c>
      <c r="F42" s="1">
        <f t="shared" si="0"/>
        <v>76</v>
      </c>
      <c r="G42" s="1">
        <f t="shared" si="1"/>
        <v>30</v>
      </c>
      <c r="H42" s="1">
        <f t="shared" si="10"/>
        <v>477.28000000000003</v>
      </c>
      <c r="I42" s="1">
        <f t="shared" si="11"/>
        <v>115.19999999999999</v>
      </c>
      <c r="J42" s="2">
        <f t="shared" si="4"/>
        <v>592.48</v>
      </c>
      <c r="K42" s="2">
        <f t="shared" si="5"/>
        <v>47.3984</v>
      </c>
      <c r="L42" s="12">
        <f t="shared" si="6"/>
        <v>639.8784</v>
      </c>
    </row>
    <row r="43" spans="1:12" ht="13.5">
      <c r="A43" s="17" t="s">
        <v>57</v>
      </c>
      <c r="B43" s="13">
        <v>17031</v>
      </c>
      <c r="C43" s="13">
        <v>6324</v>
      </c>
      <c r="D43" s="25">
        <v>17302</v>
      </c>
      <c r="E43" s="25">
        <v>6391</v>
      </c>
      <c r="F43" s="1">
        <f>D43-B43</f>
        <v>271</v>
      </c>
      <c r="G43" s="1">
        <f>E43-C43</f>
        <v>67</v>
      </c>
      <c r="H43" s="1">
        <f t="shared" si="10"/>
        <v>1701.88</v>
      </c>
      <c r="I43" s="1">
        <f t="shared" si="11"/>
        <v>257.28</v>
      </c>
      <c r="J43" s="2">
        <f>H43+I43</f>
        <v>1959.16</v>
      </c>
      <c r="K43" s="2">
        <f t="shared" si="5"/>
        <v>156.7328</v>
      </c>
      <c r="L43" s="12">
        <f>J43+K43</f>
        <v>2115.8928</v>
      </c>
    </row>
    <row r="44" spans="1:12" ht="13.5">
      <c r="A44" s="17" t="s">
        <v>31</v>
      </c>
      <c r="B44" s="13">
        <v>22674</v>
      </c>
      <c r="C44" s="13">
        <v>10317</v>
      </c>
      <c r="D44" s="25">
        <v>22876</v>
      </c>
      <c r="E44" s="25">
        <v>10374</v>
      </c>
      <c r="F44" s="1">
        <f t="shared" si="0"/>
        <v>202</v>
      </c>
      <c r="G44" s="1">
        <f t="shared" si="1"/>
        <v>57</v>
      </c>
      <c r="H44" s="1">
        <f t="shared" si="10"/>
        <v>1268.56</v>
      </c>
      <c r="I44" s="1">
        <f t="shared" si="11"/>
        <v>218.88</v>
      </c>
      <c r="J44" s="2">
        <f t="shared" si="4"/>
        <v>1487.44</v>
      </c>
      <c r="K44" s="2">
        <f t="shared" si="5"/>
        <v>118.99520000000001</v>
      </c>
      <c r="L44" s="12">
        <f t="shared" si="6"/>
        <v>1606.4352000000001</v>
      </c>
    </row>
    <row r="45" spans="1:12" ht="13.5">
      <c r="A45" s="17" t="s">
        <v>58</v>
      </c>
      <c r="B45" s="13">
        <v>39765</v>
      </c>
      <c r="C45" s="13">
        <v>20060</v>
      </c>
      <c r="D45" s="25">
        <v>39866</v>
      </c>
      <c r="E45" s="25">
        <v>20090</v>
      </c>
      <c r="F45" s="1">
        <f>D45-B45</f>
        <v>101</v>
      </c>
      <c r="G45" s="1">
        <f>E45-C45</f>
        <v>30</v>
      </c>
      <c r="H45" s="1">
        <f t="shared" si="10"/>
        <v>634.28</v>
      </c>
      <c r="I45" s="1">
        <f t="shared" si="11"/>
        <v>115.19999999999999</v>
      </c>
      <c r="J45" s="2">
        <f>H45+I45</f>
        <v>749.48</v>
      </c>
      <c r="K45" s="2">
        <f t="shared" si="5"/>
        <v>59.958400000000005</v>
      </c>
      <c r="L45" s="12">
        <f>J45+K45</f>
        <v>809.4384</v>
      </c>
    </row>
    <row r="46" spans="1:12" ht="13.5">
      <c r="A46" s="17" t="s">
        <v>59</v>
      </c>
      <c r="B46" s="13">
        <v>1317</v>
      </c>
      <c r="C46" s="13">
        <v>273</v>
      </c>
      <c r="D46" s="25">
        <v>1331</v>
      </c>
      <c r="E46" s="25">
        <v>281</v>
      </c>
      <c r="F46" s="1">
        <f>D46-B46</f>
        <v>14</v>
      </c>
      <c r="G46" s="1">
        <f>E46-C46</f>
        <v>8</v>
      </c>
      <c r="H46" s="1">
        <f t="shared" si="10"/>
        <v>87.92</v>
      </c>
      <c r="I46" s="1">
        <f t="shared" si="11"/>
        <v>30.72</v>
      </c>
      <c r="J46" s="2">
        <f>H46+I46</f>
        <v>118.64</v>
      </c>
      <c r="K46" s="2">
        <f t="shared" si="5"/>
        <v>9.491200000000001</v>
      </c>
      <c r="L46" s="12">
        <f>J46+K46</f>
        <v>128.1312</v>
      </c>
    </row>
    <row r="47" spans="1:12" ht="13.5">
      <c r="A47" s="17" t="s">
        <v>32</v>
      </c>
      <c r="B47" s="13">
        <v>1572</v>
      </c>
      <c r="C47" s="13">
        <v>446</v>
      </c>
      <c r="D47" s="25">
        <v>1674</v>
      </c>
      <c r="E47" s="25">
        <v>476</v>
      </c>
      <c r="F47" s="1">
        <f t="shared" si="0"/>
        <v>102</v>
      </c>
      <c r="G47" s="1">
        <f t="shared" si="1"/>
        <v>30</v>
      </c>
      <c r="H47" s="1">
        <f t="shared" si="10"/>
        <v>640.5600000000001</v>
      </c>
      <c r="I47" s="1">
        <f t="shared" si="11"/>
        <v>115.19999999999999</v>
      </c>
      <c r="J47" s="2">
        <f t="shared" si="4"/>
        <v>755.76</v>
      </c>
      <c r="K47" s="2">
        <f t="shared" si="5"/>
        <v>60.4608</v>
      </c>
      <c r="L47" s="12">
        <f t="shared" si="6"/>
        <v>816.2207999999999</v>
      </c>
    </row>
    <row r="48" spans="1:12" ht="13.5">
      <c r="A48" s="17" t="s">
        <v>33</v>
      </c>
      <c r="B48" s="13">
        <v>21865</v>
      </c>
      <c r="C48" s="13">
        <v>11087</v>
      </c>
      <c r="D48" s="25">
        <v>22072</v>
      </c>
      <c r="E48" s="25">
        <v>11149</v>
      </c>
      <c r="F48" s="1">
        <f t="shared" si="0"/>
        <v>207</v>
      </c>
      <c r="G48" s="1">
        <f t="shared" si="1"/>
        <v>62</v>
      </c>
      <c r="H48" s="1">
        <f t="shared" si="10"/>
        <v>1299.96</v>
      </c>
      <c r="I48" s="1">
        <f t="shared" si="11"/>
        <v>238.07999999999998</v>
      </c>
      <c r="J48" s="2">
        <f t="shared" si="4"/>
        <v>1538.04</v>
      </c>
      <c r="K48" s="2">
        <f t="shared" si="5"/>
        <v>123.0432</v>
      </c>
      <c r="L48" s="12">
        <f>J48+K48</f>
        <v>1661.0832</v>
      </c>
    </row>
    <row r="49" spans="1:12" ht="13.5">
      <c r="A49" s="17" t="s">
        <v>34</v>
      </c>
      <c r="B49" s="13">
        <v>85334</v>
      </c>
      <c r="C49" s="13">
        <v>50115</v>
      </c>
      <c r="D49" s="25">
        <v>85741</v>
      </c>
      <c r="E49" s="25">
        <v>50189</v>
      </c>
      <c r="F49" s="1">
        <f t="shared" si="0"/>
        <v>407</v>
      </c>
      <c r="G49" s="1">
        <f t="shared" si="1"/>
        <v>74</v>
      </c>
      <c r="H49" s="1">
        <f t="shared" si="10"/>
        <v>2555.96</v>
      </c>
      <c r="I49" s="1">
        <f t="shared" si="11"/>
        <v>284.15999999999997</v>
      </c>
      <c r="J49" s="2">
        <f t="shared" si="4"/>
        <v>2840.12</v>
      </c>
      <c r="K49" s="2">
        <f t="shared" si="5"/>
        <v>227.2096</v>
      </c>
      <c r="L49" s="12">
        <f t="shared" si="6"/>
        <v>3067.3296</v>
      </c>
    </row>
    <row r="50" spans="1:12" ht="13.5">
      <c r="A50" s="17" t="s">
        <v>66</v>
      </c>
      <c r="B50" s="13">
        <v>4635</v>
      </c>
      <c r="C50" s="13">
        <v>5993</v>
      </c>
      <c r="D50" s="25">
        <v>4657</v>
      </c>
      <c r="E50" s="25">
        <v>6059</v>
      </c>
      <c r="F50" s="1">
        <f>D50-B50</f>
        <v>22</v>
      </c>
      <c r="G50" s="1">
        <f>E50-C50</f>
        <v>66</v>
      </c>
      <c r="H50" s="1">
        <f t="shared" si="10"/>
        <v>138.16</v>
      </c>
      <c r="I50" s="1">
        <f t="shared" si="11"/>
        <v>253.44</v>
      </c>
      <c r="J50" s="2">
        <f>H50+I50</f>
        <v>391.6</v>
      </c>
      <c r="K50" s="2">
        <f t="shared" si="5"/>
        <v>31.328000000000003</v>
      </c>
      <c r="L50" s="12">
        <f>J50+K50</f>
        <v>422.928</v>
      </c>
    </row>
    <row r="51" spans="1:12" ht="13.5">
      <c r="A51" s="17" t="s">
        <v>60</v>
      </c>
      <c r="B51" s="13">
        <v>4831</v>
      </c>
      <c r="C51" s="13">
        <v>1279</v>
      </c>
      <c r="D51" s="25">
        <v>4917</v>
      </c>
      <c r="E51" s="25">
        <v>1297</v>
      </c>
      <c r="F51" s="1">
        <f>D51-B51</f>
        <v>86</v>
      </c>
      <c r="G51" s="1">
        <f>E51-C51</f>
        <v>18</v>
      </c>
      <c r="H51" s="1">
        <f t="shared" si="10"/>
        <v>540.08</v>
      </c>
      <c r="I51" s="1">
        <f t="shared" si="11"/>
        <v>69.12</v>
      </c>
      <c r="J51" s="2">
        <f>H51+I51</f>
        <v>609.2</v>
      </c>
      <c r="K51" s="2">
        <f t="shared" si="5"/>
        <v>48.736000000000004</v>
      </c>
      <c r="L51" s="12">
        <f>J51+K51</f>
        <v>657.936</v>
      </c>
    </row>
    <row r="52" spans="1:12" ht="13.5">
      <c r="A52" s="17" t="s">
        <v>35</v>
      </c>
      <c r="B52" s="13">
        <v>8811</v>
      </c>
      <c r="C52" s="13">
        <v>1219</v>
      </c>
      <c r="D52" s="25">
        <v>9107</v>
      </c>
      <c r="E52" s="25">
        <v>1245</v>
      </c>
      <c r="F52" s="1">
        <f t="shared" si="0"/>
        <v>296</v>
      </c>
      <c r="G52" s="1">
        <f t="shared" si="1"/>
        <v>26</v>
      </c>
      <c r="H52" s="1">
        <f t="shared" si="10"/>
        <v>1858.88</v>
      </c>
      <c r="I52" s="1">
        <f t="shared" si="11"/>
        <v>99.84</v>
      </c>
      <c r="J52" s="2">
        <f t="shared" si="4"/>
        <v>1958.72</v>
      </c>
      <c r="K52" s="2">
        <f t="shared" si="5"/>
        <v>156.6976</v>
      </c>
      <c r="L52" s="12">
        <f t="shared" si="6"/>
        <v>2115.4176</v>
      </c>
    </row>
    <row r="53" spans="1:12" ht="13.5">
      <c r="A53" s="17" t="s">
        <v>61</v>
      </c>
      <c r="B53" s="13">
        <v>2597</v>
      </c>
      <c r="C53" s="13">
        <v>421</v>
      </c>
      <c r="D53" s="25">
        <v>2605</v>
      </c>
      <c r="E53" s="25">
        <v>422</v>
      </c>
      <c r="F53" s="1">
        <f>D53-B53</f>
        <v>8</v>
      </c>
      <c r="G53" s="1">
        <f>E53-C53</f>
        <v>1</v>
      </c>
      <c r="H53" s="1">
        <f t="shared" si="10"/>
        <v>50.24</v>
      </c>
      <c r="I53" s="1">
        <f t="shared" si="11"/>
        <v>3.84</v>
      </c>
      <c r="J53" s="2">
        <f>H53+I53</f>
        <v>54.08</v>
      </c>
      <c r="K53" s="2">
        <f t="shared" si="5"/>
        <v>4.3264</v>
      </c>
      <c r="L53" s="12">
        <f>J53+K53</f>
        <v>58.4064</v>
      </c>
    </row>
    <row r="54" spans="1:12" ht="13.5">
      <c r="A54" s="17" t="s">
        <v>36</v>
      </c>
      <c r="B54" s="13">
        <v>3052</v>
      </c>
      <c r="C54" s="13">
        <v>1350</v>
      </c>
      <c r="D54" s="25">
        <v>3078</v>
      </c>
      <c r="E54" s="25">
        <v>1359</v>
      </c>
      <c r="F54" s="1">
        <f t="shared" si="0"/>
        <v>26</v>
      </c>
      <c r="G54" s="1">
        <f t="shared" si="1"/>
        <v>9</v>
      </c>
      <c r="H54" s="1">
        <f t="shared" si="10"/>
        <v>163.28</v>
      </c>
      <c r="I54" s="1">
        <f t="shared" si="11"/>
        <v>34.56</v>
      </c>
      <c r="J54" s="2">
        <f t="shared" si="4"/>
        <v>197.84</v>
      </c>
      <c r="K54" s="2">
        <f t="shared" si="5"/>
        <v>15.827200000000001</v>
      </c>
      <c r="L54" s="12">
        <f>J54+K54</f>
        <v>213.6672</v>
      </c>
    </row>
    <row r="55" spans="1:12" ht="13.5">
      <c r="A55" s="17" t="s">
        <v>62</v>
      </c>
      <c r="B55" s="13">
        <v>20837</v>
      </c>
      <c r="C55" s="13">
        <v>11095</v>
      </c>
      <c r="D55" s="25">
        <v>20905</v>
      </c>
      <c r="E55" s="25">
        <v>11107</v>
      </c>
      <c r="F55" s="1">
        <f>D55-B55</f>
        <v>68</v>
      </c>
      <c r="G55" s="1">
        <f>E55-C55</f>
        <v>12</v>
      </c>
      <c r="H55" s="1">
        <f t="shared" si="10"/>
        <v>427.04</v>
      </c>
      <c r="I55" s="1">
        <f t="shared" si="11"/>
        <v>46.08</v>
      </c>
      <c r="J55" s="2">
        <f>H55+I55</f>
        <v>473.12</v>
      </c>
      <c r="K55" s="2">
        <f t="shared" si="5"/>
        <v>37.8496</v>
      </c>
      <c r="L55" s="12">
        <f>J55+K55</f>
        <v>510.9696</v>
      </c>
    </row>
    <row r="56" spans="1:12" ht="13.5">
      <c r="A56" s="17" t="s">
        <v>37</v>
      </c>
      <c r="B56" s="13">
        <v>30880</v>
      </c>
      <c r="C56" s="13">
        <v>16400</v>
      </c>
      <c r="D56" s="25">
        <v>31098</v>
      </c>
      <c r="E56" s="25">
        <v>16474</v>
      </c>
      <c r="F56" s="1">
        <f t="shared" si="0"/>
        <v>218</v>
      </c>
      <c r="G56" s="1">
        <f t="shared" si="1"/>
        <v>74</v>
      </c>
      <c r="H56" s="1">
        <f t="shared" si="10"/>
        <v>1369.04</v>
      </c>
      <c r="I56" s="1">
        <f t="shared" si="11"/>
        <v>284.15999999999997</v>
      </c>
      <c r="J56" s="2">
        <f t="shared" si="4"/>
        <v>1653.1999999999998</v>
      </c>
      <c r="K56" s="2">
        <f t="shared" si="5"/>
        <v>132.256</v>
      </c>
      <c r="L56" s="12">
        <f t="shared" si="6"/>
        <v>1785.456</v>
      </c>
    </row>
    <row r="57" spans="1:12" ht="13.5">
      <c r="A57" s="17" t="s">
        <v>38</v>
      </c>
      <c r="B57" s="13">
        <v>3456</v>
      </c>
      <c r="C57" s="13">
        <v>1697</v>
      </c>
      <c r="D57" s="25">
        <v>3462</v>
      </c>
      <c r="E57" s="25">
        <v>1701</v>
      </c>
      <c r="F57" s="1">
        <f t="shared" si="0"/>
        <v>6</v>
      </c>
      <c r="G57" s="1">
        <f t="shared" si="1"/>
        <v>4</v>
      </c>
      <c r="H57" s="1">
        <f t="shared" si="10"/>
        <v>37.68</v>
      </c>
      <c r="I57" s="1">
        <f t="shared" si="11"/>
        <v>15.36</v>
      </c>
      <c r="J57" s="2">
        <f t="shared" si="4"/>
        <v>53.04</v>
      </c>
      <c r="K57" s="2">
        <f t="shared" si="5"/>
        <v>4.2432</v>
      </c>
      <c r="L57" s="12">
        <f t="shared" si="6"/>
        <v>57.2832</v>
      </c>
    </row>
    <row r="58" spans="1:12" ht="13.5">
      <c r="A58" s="17" t="s">
        <v>39</v>
      </c>
      <c r="B58" s="13">
        <v>5957</v>
      </c>
      <c r="C58" s="13">
        <v>2260</v>
      </c>
      <c r="D58" s="25">
        <v>5959</v>
      </c>
      <c r="E58" s="25">
        <v>2260</v>
      </c>
      <c r="F58" s="1">
        <f t="shared" si="0"/>
        <v>2</v>
      </c>
      <c r="G58" s="1">
        <f t="shared" si="1"/>
        <v>0</v>
      </c>
      <c r="H58" s="1">
        <f t="shared" si="10"/>
        <v>12.56</v>
      </c>
      <c r="I58" s="1">
        <f t="shared" si="11"/>
        <v>0</v>
      </c>
      <c r="J58" s="2">
        <f>H58+I58</f>
        <v>12.56</v>
      </c>
      <c r="K58" s="2">
        <f t="shared" si="5"/>
        <v>1.0048000000000001</v>
      </c>
      <c r="L58" s="12">
        <f>J58+K58</f>
        <v>13.5648</v>
      </c>
    </row>
    <row r="59" spans="1:12" ht="24">
      <c r="A59" s="22" t="s">
        <v>78</v>
      </c>
      <c r="B59" s="13">
        <v>44</v>
      </c>
      <c r="C59" s="13">
        <v>7</v>
      </c>
      <c r="D59" s="25">
        <v>47</v>
      </c>
      <c r="E59" s="25">
        <v>8</v>
      </c>
      <c r="F59" s="1">
        <f aca="true" t="shared" si="12" ref="F59:G61">D59-B59</f>
        <v>3</v>
      </c>
      <c r="G59" s="1">
        <f t="shared" si="12"/>
        <v>1</v>
      </c>
      <c r="H59" s="1">
        <f t="shared" si="10"/>
        <v>18.84</v>
      </c>
      <c r="I59" s="1">
        <f t="shared" si="11"/>
        <v>3.84</v>
      </c>
      <c r="J59" s="2">
        <f>H59+I59</f>
        <v>22.68</v>
      </c>
      <c r="K59" s="2">
        <f t="shared" si="5"/>
        <v>1.8144</v>
      </c>
      <c r="L59" s="12">
        <f>J59+K59</f>
        <v>24.4944</v>
      </c>
    </row>
    <row r="60" spans="1:12" ht="13.5">
      <c r="A60" s="17" t="s">
        <v>63</v>
      </c>
      <c r="B60" s="13">
        <v>139</v>
      </c>
      <c r="C60" s="13">
        <v>4</v>
      </c>
      <c r="D60" s="25">
        <v>144</v>
      </c>
      <c r="E60" s="25">
        <v>4</v>
      </c>
      <c r="F60" s="1">
        <f t="shared" si="12"/>
        <v>5</v>
      </c>
      <c r="G60" s="1">
        <f t="shared" si="12"/>
        <v>0</v>
      </c>
      <c r="H60" s="1">
        <f t="shared" si="10"/>
        <v>31.400000000000002</v>
      </c>
      <c r="I60" s="1">
        <f t="shared" si="11"/>
        <v>0</v>
      </c>
      <c r="J60" s="2">
        <f>H60+I60</f>
        <v>31.400000000000002</v>
      </c>
      <c r="K60" s="2">
        <f>J60*$K$2</f>
        <v>2.512</v>
      </c>
      <c r="L60" s="12">
        <f>J60+K60</f>
        <v>33.912</v>
      </c>
    </row>
    <row r="61" spans="1:12" ht="13.5">
      <c r="A61" s="17" t="s">
        <v>64</v>
      </c>
      <c r="B61" s="13">
        <v>9580</v>
      </c>
      <c r="C61" s="13">
        <v>4343</v>
      </c>
      <c r="D61" s="25">
        <v>9684</v>
      </c>
      <c r="E61" s="25">
        <v>4375</v>
      </c>
      <c r="F61" s="1">
        <f t="shared" si="12"/>
        <v>104</v>
      </c>
      <c r="G61" s="1">
        <f t="shared" si="12"/>
        <v>32</v>
      </c>
      <c r="H61" s="1">
        <f t="shared" si="10"/>
        <v>653.12</v>
      </c>
      <c r="I61" s="1">
        <f t="shared" si="11"/>
        <v>122.88</v>
      </c>
      <c r="J61" s="2">
        <f>H61+I61</f>
        <v>776</v>
      </c>
      <c r="K61" s="2">
        <f t="shared" si="5"/>
        <v>62.08</v>
      </c>
      <c r="L61" s="12">
        <f>J61+K61</f>
        <v>838.08</v>
      </c>
    </row>
    <row r="62" spans="1:12" ht="13.5">
      <c r="A62" s="17" t="s">
        <v>40</v>
      </c>
      <c r="B62" s="13">
        <v>3812</v>
      </c>
      <c r="C62" s="13">
        <v>2241</v>
      </c>
      <c r="D62" s="25">
        <v>4090</v>
      </c>
      <c r="E62" s="25">
        <v>2328</v>
      </c>
      <c r="F62" s="1">
        <f t="shared" si="0"/>
        <v>278</v>
      </c>
      <c r="G62" s="1">
        <f t="shared" si="1"/>
        <v>87</v>
      </c>
      <c r="H62" s="1">
        <f t="shared" si="10"/>
        <v>1745.8400000000001</v>
      </c>
      <c r="I62" s="1">
        <f t="shared" si="11"/>
        <v>334.08</v>
      </c>
      <c r="J62" s="2">
        <f>H62+I62</f>
        <v>2079.92</v>
      </c>
      <c r="K62" s="2">
        <f t="shared" si="5"/>
        <v>166.39360000000002</v>
      </c>
      <c r="L62" s="12">
        <f>J62+K62</f>
        <v>2246.3136</v>
      </c>
    </row>
    <row r="63" spans="1:12" ht="13.5">
      <c r="A63" s="17" t="s">
        <v>41</v>
      </c>
      <c r="B63" s="13">
        <v>7751</v>
      </c>
      <c r="C63" s="13">
        <v>3482</v>
      </c>
      <c r="D63" s="25">
        <v>7863</v>
      </c>
      <c r="E63" s="25">
        <v>3512</v>
      </c>
      <c r="F63" s="1">
        <f t="shared" si="0"/>
        <v>112</v>
      </c>
      <c r="G63" s="1">
        <f t="shared" si="1"/>
        <v>30</v>
      </c>
      <c r="H63" s="1">
        <f t="shared" si="10"/>
        <v>703.36</v>
      </c>
      <c r="I63" s="1">
        <f t="shared" si="11"/>
        <v>115.19999999999999</v>
      </c>
      <c r="J63" s="2">
        <f t="shared" si="4"/>
        <v>818.56</v>
      </c>
      <c r="K63" s="2">
        <f aca="true" t="shared" si="13" ref="K63:K69">J63*$K$2</f>
        <v>65.48479999999999</v>
      </c>
      <c r="L63" s="12">
        <f t="shared" si="6"/>
        <v>884.0447999999999</v>
      </c>
    </row>
    <row r="64" spans="1:12" ht="13.5">
      <c r="A64" s="17" t="s">
        <v>42</v>
      </c>
      <c r="B64" s="13">
        <v>18495</v>
      </c>
      <c r="C64" s="13">
        <v>8878</v>
      </c>
      <c r="D64" s="25">
        <v>18582</v>
      </c>
      <c r="E64" s="25">
        <v>8902</v>
      </c>
      <c r="F64" s="1">
        <f t="shared" si="0"/>
        <v>87</v>
      </c>
      <c r="G64" s="1">
        <f t="shared" si="1"/>
        <v>24</v>
      </c>
      <c r="H64" s="1">
        <f t="shared" si="10"/>
        <v>546.36</v>
      </c>
      <c r="I64" s="1">
        <f t="shared" si="11"/>
        <v>92.16</v>
      </c>
      <c r="J64" s="2">
        <f t="shared" si="4"/>
        <v>638.52</v>
      </c>
      <c r="K64" s="2">
        <f t="shared" si="13"/>
        <v>51.0816</v>
      </c>
      <c r="L64" s="12">
        <f t="shared" si="6"/>
        <v>689.6016</v>
      </c>
    </row>
    <row r="65" spans="1:12" ht="13.5">
      <c r="A65" s="17" t="s">
        <v>43</v>
      </c>
      <c r="B65" s="13">
        <v>12582</v>
      </c>
      <c r="C65" s="13">
        <v>5267</v>
      </c>
      <c r="D65" s="25">
        <v>12680</v>
      </c>
      <c r="E65" s="25">
        <v>5305</v>
      </c>
      <c r="F65" s="1">
        <f t="shared" si="0"/>
        <v>98</v>
      </c>
      <c r="G65" s="1">
        <f t="shared" si="1"/>
        <v>38</v>
      </c>
      <c r="H65" s="1">
        <f t="shared" si="10"/>
        <v>615.44</v>
      </c>
      <c r="I65" s="1">
        <f t="shared" si="11"/>
        <v>145.92</v>
      </c>
      <c r="J65" s="2">
        <f t="shared" si="4"/>
        <v>761.36</v>
      </c>
      <c r="K65" s="2">
        <f t="shared" si="13"/>
        <v>60.9088</v>
      </c>
      <c r="L65" s="12">
        <f t="shared" si="6"/>
        <v>822.2688</v>
      </c>
    </row>
    <row r="66" spans="1:12" ht="13.5">
      <c r="A66" s="17" t="s">
        <v>44</v>
      </c>
      <c r="B66" s="13">
        <v>5009</v>
      </c>
      <c r="C66" s="13">
        <v>2590</v>
      </c>
      <c r="D66" s="25">
        <v>5065</v>
      </c>
      <c r="E66" s="25">
        <v>2612</v>
      </c>
      <c r="F66" s="1">
        <f t="shared" si="0"/>
        <v>56</v>
      </c>
      <c r="G66" s="1">
        <f t="shared" si="1"/>
        <v>22</v>
      </c>
      <c r="H66" s="1">
        <f t="shared" si="10"/>
        <v>351.68</v>
      </c>
      <c r="I66" s="1">
        <f t="shared" si="11"/>
        <v>84.47999999999999</v>
      </c>
      <c r="J66" s="2">
        <f t="shared" si="4"/>
        <v>436.15999999999997</v>
      </c>
      <c r="K66" s="2">
        <f t="shared" si="13"/>
        <v>34.8928</v>
      </c>
      <c r="L66" s="12">
        <f t="shared" si="6"/>
        <v>471.0528</v>
      </c>
    </row>
    <row r="67" spans="1:12" ht="13.5">
      <c r="A67" s="17" t="s">
        <v>45</v>
      </c>
      <c r="B67" s="13">
        <v>3381</v>
      </c>
      <c r="C67" s="13">
        <v>1279</v>
      </c>
      <c r="D67" s="25">
        <v>3590</v>
      </c>
      <c r="E67" s="25">
        <v>1330</v>
      </c>
      <c r="F67" s="1">
        <f t="shared" si="0"/>
        <v>209</v>
      </c>
      <c r="G67" s="1">
        <f t="shared" si="1"/>
        <v>51</v>
      </c>
      <c r="H67" s="1">
        <f t="shared" si="10"/>
        <v>1312.52</v>
      </c>
      <c r="I67" s="1">
        <f t="shared" si="11"/>
        <v>195.84</v>
      </c>
      <c r="J67" s="2">
        <f t="shared" si="4"/>
        <v>1508.36</v>
      </c>
      <c r="K67" s="2">
        <f t="shared" si="13"/>
        <v>120.66879999999999</v>
      </c>
      <c r="L67" s="12">
        <f t="shared" si="6"/>
        <v>1629.0287999999998</v>
      </c>
    </row>
    <row r="68" spans="1:12" ht="13.5">
      <c r="A68" s="17" t="s">
        <v>46</v>
      </c>
      <c r="B68" s="13">
        <v>232</v>
      </c>
      <c r="C68" s="13">
        <v>1</v>
      </c>
      <c r="D68" s="25">
        <v>235</v>
      </c>
      <c r="E68" s="25">
        <v>1</v>
      </c>
      <c r="F68" s="1">
        <f t="shared" si="0"/>
        <v>3</v>
      </c>
      <c r="G68" s="1">
        <f t="shared" si="1"/>
        <v>0</v>
      </c>
      <c r="H68" s="1">
        <f t="shared" si="10"/>
        <v>18.84</v>
      </c>
      <c r="I68" s="1">
        <f t="shared" si="11"/>
        <v>0</v>
      </c>
      <c r="J68" s="2">
        <f t="shared" si="4"/>
        <v>18.84</v>
      </c>
      <c r="K68" s="2">
        <f t="shared" si="13"/>
        <v>1.5072</v>
      </c>
      <c r="L68" s="12">
        <f t="shared" si="6"/>
        <v>20.3472</v>
      </c>
    </row>
    <row r="69" spans="1:12" ht="13.5">
      <c r="A69" s="17" t="s">
        <v>47</v>
      </c>
      <c r="B69" s="13">
        <v>26</v>
      </c>
      <c r="C69" s="13">
        <v>21</v>
      </c>
      <c r="D69" s="25">
        <v>26</v>
      </c>
      <c r="E69" s="25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7" t="s">
        <v>69</v>
      </c>
      <c r="B70" s="13">
        <v>2972</v>
      </c>
      <c r="C70" s="13">
        <v>681</v>
      </c>
      <c r="D70" s="25">
        <v>3034</v>
      </c>
      <c r="E70" s="25">
        <v>728</v>
      </c>
      <c r="F70" s="1">
        <f>D70-B70</f>
        <v>62</v>
      </c>
      <c r="G70" s="1">
        <f>E70-C70</f>
        <v>47</v>
      </c>
      <c r="H70" s="1">
        <f t="shared" si="10"/>
        <v>389.36</v>
      </c>
      <c r="I70" s="1">
        <f t="shared" si="11"/>
        <v>180.48</v>
      </c>
      <c r="J70" s="2">
        <f>H70+I70</f>
        <v>569.84</v>
      </c>
      <c r="K70" s="2">
        <f>J70*$K$2</f>
        <v>45.5872</v>
      </c>
      <c r="L70" s="12">
        <f>J70+K70</f>
        <v>615.4272000000001</v>
      </c>
    </row>
    <row r="71" spans="4:12" ht="13.5">
      <c r="D71" s="8">
        <v>6.28</v>
      </c>
      <c r="E71" s="8">
        <v>3.84</v>
      </c>
      <c r="F71" s="15"/>
      <c r="G71" s="15"/>
      <c r="H71" s="15"/>
      <c r="I71" s="15"/>
      <c r="J71" s="14"/>
      <c r="L71" s="16">
        <f>SUM(L3:L70)</f>
        <v>55833.364799999996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2023-08-23T12:34:51Z</dcterms:modified>
  <cp:category/>
  <cp:version/>
  <cp:contentType/>
  <cp:contentStatus/>
</cp:coreProperties>
</file>