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<sst xmlns="http://schemas.openxmlformats.org/spreadsheetml/2006/main" count="83" uniqueCount="75">
  <si>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</si>
  <si>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</si>
  <si>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</si>
  <si>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</si>
  <si>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</si>
  <si>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</si>
  <si>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</si>
  <si>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</si>
  <si>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</si>
  <si>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</si>
  <si>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</si>
  <si>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</si>
  <si>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</si>
  <si>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</si>
  <si>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</si>
  <si>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</si>
  <si>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</si>
  <si>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</si>
  <si>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</si>
  <si>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</si>
  <si>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</si>
  <si>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</si>
  <si>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</si>
  <si>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</si>
  <si>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</si>
  <si>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</si>
  <si>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</si>
  <si>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</si>
  <si>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219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</si>
  <si>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</si>
  <si>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</si>
  <si>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</si>
  <si>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</si>
  <si>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</si>
  <si>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</si>
  <si>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</si>
  <si>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</si>
  <si>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</si>
  <si>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</si>
  <si>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</si>
  <si>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</si>
  <si>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</si>
  <si>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</si>
  <si>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</si>
  <si>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</si>
  <si>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</si>
  <si>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</si>
  <si>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</si>
  <si>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</si>
  <si>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</si>
  <si>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</si>
  <si>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</si>
  <si>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</si>
  <si>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</si>
  <si>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</si>
  <si>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</si>
  <si>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</si>
  <si>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</si>
  <si>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</si>
  <si>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</si>
  <si>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</si>
  <si>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</si>
  <si>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</si>
  <si>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</si>
  <si>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</si>
  <si>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</si>
  <si>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</si>
  <si>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</si>
  <si>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</si>
  <si>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</si>
  <si>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</si>
  <si>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</si>
  <si>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</si>
  <si>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Показания на 23.01.2020</t>
  </si>
  <si>
    <t>Показания на 23.02.2020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</si>
</sst>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165" fontId="47" fillId="33" borderId="10" xfId="0" applyNumberFormat="1" applyFont="1" applyFill="1" applyBorder="1" applyAlignment="1">
      <alignment horizontal="right"/>
    </xf>
    <xf numFmtId="2" fontId="46" fillId="33" borderId="11" xfId="0" applyNumberFormat="1" applyFont="1" applyFill="1" applyBorder="1" applyAlignment="1">
      <alignment/>
    </xf>
    <xf numFmtId="2" fontId="48" fillId="33" borderId="12" xfId="0" applyNumberFormat="1" applyFont="1" applyFill="1" applyBorder="1" applyAlignment="1">
      <alignment horizontal="center" wrapText="1"/>
    </xf>
    <xf numFmtId="165" fontId="47" fillId="0" borderId="0" xfId="0" applyNumberFormat="1" applyFont="1" applyAlignment="1">
      <alignment/>
    </xf>
    <xf numFmtId="2" fontId="47" fillId="33" borderId="13" xfId="0" applyNumberFormat="1" applyFont="1" applyFill="1" applyBorder="1" applyAlignment="1">
      <alignment horizontal="center" wrapText="1"/>
    </xf>
    <xf numFmtId="2" fontId="47" fillId="33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1">
      <selection activeCell="N64" sqref="N64"/>
    </sheetView>
  </sheetViews>
  <sheetFormatPr defaultColWidth="9.140625" defaultRowHeight="15"/>
  <cols>
    <col min="1" max="1" width="13.8515625" style="6" customWidth="1"/>
    <col min="2" max="2" width="10.7109375" style="7" customWidth="1"/>
    <col min="3" max="3" width="10.57421875" style="7" customWidth="1"/>
    <col min="4" max="4" width="11.140625" style="7" customWidth="1"/>
    <col min="5" max="5" width="10.5742187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1.57421875" style="5" customWidth="1"/>
    <col min="11" max="11" width="10.57421875" style="5" customWidth="1"/>
    <col min="12" max="12" width="11.8515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73</v>
      </c>
      <c r="C1" s="23"/>
      <c r="D1" s="22" t="s">
        <v>74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20" t="s">
        <v>0</v>
      </c>
      <c r="C2" s="20" t="s">
        <v>1</v>
      </c>
      <c r="D2" s="20" t="s">
        <v>0</v>
      </c>
      <c r="E2" s="2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0.12</v>
      </c>
      <c r="L2" s="10" t="s">
        <v>7</v>
      </c>
    </row>
    <row r="3" spans="1:12" ht="15">
      <c r="A3" s="24" t="s">
        <v>10</v>
      </c>
      <c r="B3" s="26">
        <v>2041</v>
      </c>
      <c r="C3" s="26">
        <v>779</v>
      </c>
      <c r="D3" s="26">
        <v>2041</v>
      </c>
      <c r="E3" s="26">
        <v>779</v>
      </c>
      <c r="F3" s="19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8">
        <f aca="true" t="shared" si="6" ref="L3:L65">J3+K3</f>
        <v>0</v>
      </c>
    </row>
    <row r="4" spans="1:12" ht="15">
      <c r="A4" s="24" t="s">
        <v>11</v>
      </c>
      <c r="B4" s="26">
        <v>8863</v>
      </c>
      <c r="C4" s="26">
        <v>4426</v>
      </c>
      <c r="D4" s="26">
        <v>8864</v>
      </c>
      <c r="E4" s="26">
        <v>4427</v>
      </c>
      <c r="F4" s="19">
        <f t="shared" si="0"/>
        <v>1</v>
      </c>
      <c r="G4" s="1">
        <f t="shared" si="1"/>
        <v>1</v>
      </c>
      <c r="H4" s="1">
        <f t="shared" si="2"/>
        <v>5</v>
      </c>
      <c r="I4" s="1">
        <f t="shared" si="3"/>
        <v>3.05</v>
      </c>
      <c r="J4" s="2">
        <f t="shared" si="4"/>
        <v>8.05</v>
      </c>
      <c r="K4" s="2">
        <f t="shared" si="5"/>
        <v>0.9660000000000001</v>
      </c>
      <c r="L4" s="18">
        <f t="shared" si="6"/>
        <v>9.016</v>
      </c>
    </row>
    <row r="5" spans="1:12" ht="15">
      <c r="A5" s="24" t="s">
        <v>12</v>
      </c>
      <c r="B5" s="26">
        <v>10</v>
      </c>
      <c r="C5" s="26">
        <v>7</v>
      </c>
      <c r="D5" s="26">
        <v>10</v>
      </c>
      <c r="E5" s="26">
        <v>7</v>
      </c>
      <c r="F5" s="19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8">
        <f t="shared" si="6"/>
        <v>0</v>
      </c>
    </row>
    <row r="6" spans="1:12" ht="15">
      <c r="A6" s="24" t="s">
        <v>13</v>
      </c>
      <c r="B6" s="26">
        <v>1602</v>
      </c>
      <c r="C6" s="26">
        <v>521</v>
      </c>
      <c r="D6" s="26">
        <v>1602</v>
      </c>
      <c r="E6" s="26">
        <v>521</v>
      </c>
      <c r="F6" s="19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18">
        <f t="shared" si="6"/>
        <v>0</v>
      </c>
    </row>
    <row r="7" spans="1:12" ht="15">
      <c r="A7" s="24" t="s">
        <v>14</v>
      </c>
      <c r="B7" s="26">
        <v>13261</v>
      </c>
      <c r="C7" s="26">
        <v>1476</v>
      </c>
      <c r="D7" s="26">
        <v>13261</v>
      </c>
      <c r="E7" s="26">
        <v>1476</v>
      </c>
      <c r="F7" s="19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8">
        <f t="shared" si="6"/>
        <v>0</v>
      </c>
    </row>
    <row r="8" spans="1:12" ht="15">
      <c r="A8" s="24" t="s">
        <v>15</v>
      </c>
      <c r="B8" s="26">
        <v>5481</v>
      </c>
      <c r="C8" s="26">
        <v>3443</v>
      </c>
      <c r="D8" s="26">
        <v>5481</v>
      </c>
      <c r="E8" s="26">
        <v>3443</v>
      </c>
      <c r="F8" s="19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18">
        <f t="shared" si="6"/>
        <v>0</v>
      </c>
    </row>
    <row r="9" spans="1:12" ht="15">
      <c r="A9" s="24" t="s">
        <v>16</v>
      </c>
      <c r="B9" s="26">
        <v>2913</v>
      </c>
      <c r="C9" s="26">
        <v>1480</v>
      </c>
      <c r="D9" s="26">
        <v>2913</v>
      </c>
      <c r="E9" s="26">
        <v>1480</v>
      </c>
      <c r="F9" s="19">
        <f t="shared" si="0"/>
        <v>0</v>
      </c>
      <c r="G9" s="1">
        <f t="shared" si="1"/>
        <v>0</v>
      </c>
      <c r="H9" s="1">
        <f t="shared" si="2"/>
        <v>0</v>
      </c>
      <c r="I9" s="1">
        <f t="shared" si="3"/>
        <v>0</v>
      </c>
      <c r="J9" s="2">
        <f t="shared" si="4"/>
        <v>0</v>
      </c>
      <c r="K9" s="2">
        <f t="shared" si="5"/>
        <v>0</v>
      </c>
      <c r="L9" s="18">
        <f t="shared" si="6"/>
        <v>0</v>
      </c>
    </row>
    <row r="10" spans="1:12" ht="15">
      <c r="A10" s="24" t="s">
        <v>17</v>
      </c>
      <c r="B10" s="26">
        <v>3032</v>
      </c>
      <c r="C10" s="26">
        <v>952</v>
      </c>
      <c r="D10" s="26">
        <v>3032</v>
      </c>
      <c r="E10" s="26">
        <v>952</v>
      </c>
      <c r="F10" s="19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8">
        <f t="shared" si="6"/>
        <v>0</v>
      </c>
    </row>
    <row r="11" spans="1:12" ht="15">
      <c r="A11" s="24" t="s">
        <v>18</v>
      </c>
      <c r="B11" s="26">
        <v>1008</v>
      </c>
      <c r="C11" s="26">
        <v>257</v>
      </c>
      <c r="D11" s="26">
        <v>1008</v>
      </c>
      <c r="E11" s="26">
        <v>257</v>
      </c>
      <c r="F11" s="19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8">
        <f t="shared" si="6"/>
        <v>0</v>
      </c>
    </row>
    <row r="12" spans="1:12" ht="15">
      <c r="A12" s="24" t="s">
        <v>19</v>
      </c>
      <c r="B12" s="26">
        <v>5753</v>
      </c>
      <c r="C12" s="26">
        <v>1754</v>
      </c>
      <c r="D12" s="26">
        <v>5753</v>
      </c>
      <c r="E12" s="26">
        <v>1754</v>
      </c>
      <c r="F12" s="19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8">
        <f t="shared" si="6"/>
        <v>0</v>
      </c>
    </row>
    <row r="13" spans="1:12" ht="15">
      <c r="A13" s="24" t="s">
        <v>20</v>
      </c>
      <c r="B13" s="26">
        <v>6084</v>
      </c>
      <c r="C13" s="26">
        <v>3786</v>
      </c>
      <c r="D13" s="26">
        <v>6084</v>
      </c>
      <c r="E13" s="26">
        <v>3786</v>
      </c>
      <c r="F13" s="19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8">
        <f t="shared" si="6"/>
        <v>0</v>
      </c>
    </row>
    <row r="14" spans="1:12" ht="15">
      <c r="A14" s="24" t="s">
        <v>21</v>
      </c>
      <c r="B14" s="26">
        <v>1777</v>
      </c>
      <c r="C14" s="26">
        <v>1044</v>
      </c>
      <c r="D14" s="26">
        <v>1777</v>
      </c>
      <c r="E14" s="26">
        <v>1045</v>
      </c>
      <c r="F14" s="19">
        <f t="shared" si="0"/>
        <v>0</v>
      </c>
      <c r="G14" s="1">
        <f t="shared" si="1"/>
        <v>1</v>
      </c>
      <c r="H14" s="1">
        <f t="shared" si="2"/>
        <v>0</v>
      </c>
      <c r="I14" s="1">
        <f t="shared" si="3"/>
        <v>3.05</v>
      </c>
      <c r="J14" s="2">
        <f t="shared" si="4"/>
        <v>3.05</v>
      </c>
      <c r="K14" s="2">
        <f t="shared" si="5"/>
        <v>0.366</v>
      </c>
      <c r="L14" s="18">
        <f t="shared" si="6"/>
        <v>3.416</v>
      </c>
    </row>
    <row r="15" spans="1:12" ht="15">
      <c r="A15" s="24" t="s">
        <v>49</v>
      </c>
      <c r="B15" s="26">
        <v>799</v>
      </c>
      <c r="C15" s="26">
        <v>383</v>
      </c>
      <c r="D15" s="26">
        <v>799</v>
      </c>
      <c r="E15" s="26">
        <v>383</v>
      </c>
      <c r="F15" s="19">
        <f>D15-B15</f>
        <v>0</v>
      </c>
      <c r="G15" s="1">
        <f>E15-C15</f>
        <v>0</v>
      </c>
      <c r="H15" s="1">
        <f t="shared" si="2"/>
        <v>0</v>
      </c>
      <c r="I15" s="1">
        <f t="shared" si="3"/>
        <v>0</v>
      </c>
      <c r="J15" s="2">
        <f>H15+I15</f>
        <v>0</v>
      </c>
      <c r="K15" s="2">
        <f t="shared" si="5"/>
        <v>0</v>
      </c>
      <c r="L15" s="18">
        <f>J15+K15</f>
        <v>0</v>
      </c>
    </row>
    <row r="16" spans="1:12" ht="15">
      <c r="A16" s="24" t="s">
        <v>71</v>
      </c>
      <c r="B16" s="26">
        <v>2896</v>
      </c>
      <c r="C16" s="26">
        <v>1087</v>
      </c>
      <c r="D16" s="26">
        <v>2928</v>
      </c>
      <c r="E16" s="26">
        <v>1087</v>
      </c>
      <c r="F16" s="19">
        <f t="shared" si="0"/>
        <v>32</v>
      </c>
      <c r="G16" s="1">
        <f t="shared" si="1"/>
        <v>0</v>
      </c>
      <c r="H16" s="1">
        <f t="shared" si="2"/>
        <v>160</v>
      </c>
      <c r="I16" s="1">
        <f t="shared" si="3"/>
        <v>0</v>
      </c>
      <c r="J16" s="2">
        <f t="shared" si="4"/>
        <v>160</v>
      </c>
      <c r="K16" s="2">
        <f t="shared" si="5"/>
        <v>19.2</v>
      </c>
      <c r="L16" s="18">
        <f t="shared" si="6"/>
        <v>179.2</v>
      </c>
    </row>
    <row r="17" spans="1:12" ht="15">
      <c r="A17" s="24" t="s">
        <v>72</v>
      </c>
      <c r="B17" s="26">
        <v>0</v>
      </c>
      <c r="C17" s="26">
        <v>0</v>
      </c>
      <c r="D17" s="26">
        <v>0</v>
      </c>
      <c r="E17" s="26">
        <v>0</v>
      </c>
      <c r="F17" s="19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8">
        <f t="shared" si="6"/>
        <v>0</v>
      </c>
    </row>
    <row r="18" spans="1:12" ht="15">
      <c r="A18" s="24" t="s">
        <v>50</v>
      </c>
      <c r="B18" s="26">
        <v>4098</v>
      </c>
      <c r="C18" s="26">
        <v>2085</v>
      </c>
      <c r="D18" s="26">
        <v>4098</v>
      </c>
      <c r="E18" s="26">
        <v>2085</v>
      </c>
      <c r="F18" s="19">
        <f aca="true" t="shared" si="7" ref="F18:G22">D18-B18</f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 t="shared" si="5"/>
        <v>0</v>
      </c>
      <c r="L18" s="18">
        <f>J18+K18</f>
        <v>0</v>
      </c>
    </row>
    <row r="19" spans="1:12" ht="15">
      <c r="A19" s="24" t="s">
        <v>51</v>
      </c>
      <c r="B19" s="26">
        <v>1759</v>
      </c>
      <c r="C19" s="26">
        <v>418</v>
      </c>
      <c r="D19" s="26">
        <v>1759</v>
      </c>
      <c r="E19" s="26">
        <v>418</v>
      </c>
      <c r="F19" s="19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8">
        <f>J19+K19</f>
        <v>0</v>
      </c>
    </row>
    <row r="20" spans="1:12" ht="15">
      <c r="A20" s="24" t="s">
        <v>52</v>
      </c>
      <c r="B20" s="26">
        <v>5720</v>
      </c>
      <c r="C20" s="26">
        <v>933</v>
      </c>
      <c r="D20" s="26">
        <v>5720</v>
      </c>
      <c r="E20" s="26">
        <v>933</v>
      </c>
      <c r="F20" s="19">
        <f t="shared" si="7"/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8">
        <f>J20+K20</f>
        <v>0</v>
      </c>
    </row>
    <row r="21" spans="1:12" ht="15">
      <c r="A21" s="24" t="s">
        <v>53</v>
      </c>
      <c r="B21" s="26">
        <v>8454</v>
      </c>
      <c r="C21" s="26">
        <v>2696</v>
      </c>
      <c r="D21" s="26">
        <v>8454</v>
      </c>
      <c r="E21" s="26">
        <v>2696</v>
      </c>
      <c r="F21" s="19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8">
        <f>J21+K21</f>
        <v>0</v>
      </c>
    </row>
    <row r="22" spans="1:12" ht="15">
      <c r="A22" s="24" t="s">
        <v>54</v>
      </c>
      <c r="B22" s="26">
        <v>127</v>
      </c>
      <c r="C22" s="26">
        <v>96</v>
      </c>
      <c r="D22" s="26">
        <v>127</v>
      </c>
      <c r="E22" s="26">
        <v>96</v>
      </c>
      <c r="F22" s="19">
        <f t="shared" si="7"/>
        <v>0</v>
      </c>
      <c r="G22" s="1">
        <f t="shared" si="7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8">
        <f>J22+K22</f>
        <v>0</v>
      </c>
    </row>
    <row r="23" spans="1:12" ht="15">
      <c r="A23" s="24" t="s">
        <v>22</v>
      </c>
      <c r="B23" s="26">
        <v>9748</v>
      </c>
      <c r="C23" s="26">
        <v>4801</v>
      </c>
      <c r="D23" s="26">
        <v>9884</v>
      </c>
      <c r="E23" s="26">
        <v>4867</v>
      </c>
      <c r="F23" s="19">
        <f t="shared" si="0"/>
        <v>136</v>
      </c>
      <c r="G23" s="1">
        <f t="shared" si="1"/>
        <v>66</v>
      </c>
      <c r="H23" s="1">
        <f t="shared" si="2"/>
        <v>680</v>
      </c>
      <c r="I23" s="1">
        <f t="shared" si="3"/>
        <v>201.29999999999998</v>
      </c>
      <c r="J23" s="2">
        <f t="shared" si="4"/>
        <v>881.3</v>
      </c>
      <c r="K23" s="2">
        <f t="shared" si="5"/>
        <v>105.75599999999999</v>
      </c>
      <c r="L23" s="18">
        <f t="shared" si="6"/>
        <v>987.0559999999999</v>
      </c>
    </row>
    <row r="24" spans="1:12" ht="15">
      <c r="A24" s="24" t="s">
        <v>66</v>
      </c>
      <c r="B24" s="26">
        <v>234</v>
      </c>
      <c r="C24" s="26">
        <v>35</v>
      </c>
      <c r="D24" s="26">
        <v>235</v>
      </c>
      <c r="E24" s="26">
        <v>36</v>
      </c>
      <c r="F24" s="19">
        <f aca="true" t="shared" si="8" ref="F24:G26">D24-B24</f>
        <v>1</v>
      </c>
      <c r="G24" s="1">
        <f t="shared" si="8"/>
        <v>1</v>
      </c>
      <c r="H24" s="1">
        <f t="shared" si="2"/>
        <v>5</v>
      </c>
      <c r="I24" s="1">
        <f t="shared" si="3"/>
        <v>3.05</v>
      </c>
      <c r="J24" s="2">
        <f>H24+I24</f>
        <v>8.05</v>
      </c>
      <c r="K24" s="2">
        <f t="shared" si="5"/>
        <v>0.9660000000000001</v>
      </c>
      <c r="L24" s="18">
        <f>J24+K24</f>
        <v>9.016</v>
      </c>
    </row>
    <row r="25" spans="1:12" ht="15">
      <c r="A25" s="24" t="s">
        <v>68</v>
      </c>
      <c r="B25" s="26">
        <v>12605</v>
      </c>
      <c r="C25" s="26">
        <v>7917</v>
      </c>
      <c r="D25" s="26">
        <v>12665</v>
      </c>
      <c r="E25" s="26">
        <v>7984</v>
      </c>
      <c r="F25" s="19">
        <f t="shared" si="8"/>
        <v>60</v>
      </c>
      <c r="G25" s="1">
        <f t="shared" si="8"/>
        <v>67</v>
      </c>
      <c r="H25" s="1">
        <f t="shared" si="2"/>
        <v>300</v>
      </c>
      <c r="I25" s="1">
        <f t="shared" si="3"/>
        <v>204.35</v>
      </c>
      <c r="J25" s="2">
        <f>H25+I25</f>
        <v>504.35</v>
      </c>
      <c r="K25" s="2">
        <f t="shared" si="5"/>
        <v>60.522</v>
      </c>
      <c r="L25" s="18">
        <f>J25+K25</f>
        <v>564.8720000000001</v>
      </c>
    </row>
    <row r="26" spans="1:12" ht="15">
      <c r="A26" s="24" t="s">
        <v>55</v>
      </c>
      <c r="B26" s="26">
        <v>212</v>
      </c>
      <c r="C26" s="26">
        <v>90</v>
      </c>
      <c r="D26" s="26">
        <v>213</v>
      </c>
      <c r="E26" s="26">
        <v>90</v>
      </c>
      <c r="F26" s="19">
        <f t="shared" si="8"/>
        <v>1</v>
      </c>
      <c r="G26" s="1">
        <f t="shared" si="8"/>
        <v>0</v>
      </c>
      <c r="H26" s="1">
        <f t="shared" si="2"/>
        <v>5</v>
      </c>
      <c r="I26" s="1">
        <f t="shared" si="3"/>
        <v>0</v>
      </c>
      <c r="J26" s="2">
        <f>H26+I26</f>
        <v>5</v>
      </c>
      <c r="K26" s="2">
        <f t="shared" si="5"/>
        <v>0.6</v>
      </c>
      <c r="L26" s="18">
        <f>J26+K26</f>
        <v>5.6</v>
      </c>
    </row>
    <row r="27" spans="1:12" ht="15">
      <c r="A27" s="24" t="s">
        <v>23</v>
      </c>
      <c r="B27" s="26">
        <v>3605</v>
      </c>
      <c r="C27" s="26">
        <v>2123</v>
      </c>
      <c r="D27" s="26">
        <v>3606</v>
      </c>
      <c r="E27" s="26">
        <v>2123</v>
      </c>
      <c r="F27" s="19">
        <f t="shared" si="0"/>
        <v>1</v>
      </c>
      <c r="G27" s="1">
        <f t="shared" si="1"/>
        <v>0</v>
      </c>
      <c r="H27" s="1">
        <f t="shared" si="2"/>
        <v>5</v>
      </c>
      <c r="I27" s="1">
        <f t="shared" si="3"/>
        <v>0</v>
      </c>
      <c r="J27" s="2">
        <f t="shared" si="4"/>
        <v>5</v>
      </c>
      <c r="K27" s="2">
        <f t="shared" si="5"/>
        <v>0.6</v>
      </c>
      <c r="L27" s="18">
        <f t="shared" si="6"/>
        <v>5.6</v>
      </c>
    </row>
    <row r="28" spans="1:12" ht="15">
      <c r="A28" s="24" t="s">
        <v>24</v>
      </c>
      <c r="B28" s="26">
        <v>3694</v>
      </c>
      <c r="C28" s="26">
        <v>956</v>
      </c>
      <c r="D28" s="26">
        <v>3695</v>
      </c>
      <c r="E28" s="26">
        <v>957</v>
      </c>
      <c r="F28" s="19">
        <f t="shared" si="0"/>
        <v>1</v>
      </c>
      <c r="G28" s="1">
        <f t="shared" si="1"/>
        <v>1</v>
      </c>
      <c r="H28" s="1">
        <f t="shared" si="2"/>
        <v>5</v>
      </c>
      <c r="I28" s="1">
        <f t="shared" si="3"/>
        <v>3.05</v>
      </c>
      <c r="J28" s="2">
        <f t="shared" si="4"/>
        <v>8.05</v>
      </c>
      <c r="K28" s="2">
        <f t="shared" si="5"/>
        <v>0.9660000000000001</v>
      </c>
      <c r="L28" s="18">
        <f t="shared" si="6"/>
        <v>9.016</v>
      </c>
    </row>
    <row r="29" spans="1:12" ht="15">
      <c r="A29" s="24" t="s">
        <v>25</v>
      </c>
      <c r="B29" s="26">
        <v>507</v>
      </c>
      <c r="C29" s="26">
        <v>85</v>
      </c>
      <c r="D29" s="26">
        <v>507</v>
      </c>
      <c r="E29" s="26">
        <v>85</v>
      </c>
      <c r="F29" s="19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8">
        <f t="shared" si="6"/>
        <v>0</v>
      </c>
    </row>
    <row r="30" spans="1:12" ht="15">
      <c r="A30" s="24" t="s">
        <v>69</v>
      </c>
      <c r="B30" s="26">
        <v>4914</v>
      </c>
      <c r="C30" s="26">
        <v>3094</v>
      </c>
      <c r="D30" s="26">
        <v>5174</v>
      </c>
      <c r="E30" s="26">
        <v>3184</v>
      </c>
      <c r="F30" s="19">
        <f>D30-B30</f>
        <v>260</v>
      </c>
      <c r="G30" s="1">
        <f>E30-C30</f>
        <v>90</v>
      </c>
      <c r="H30" s="1">
        <f t="shared" si="2"/>
        <v>1300</v>
      </c>
      <c r="I30" s="1">
        <f t="shared" si="3"/>
        <v>274.5</v>
      </c>
      <c r="J30" s="2">
        <f>H30+I30</f>
        <v>1574.5</v>
      </c>
      <c r="K30" s="2">
        <f t="shared" si="5"/>
        <v>188.94</v>
      </c>
      <c r="L30" s="18">
        <f>J30+K30</f>
        <v>1763.44</v>
      </c>
    </row>
    <row r="31" spans="1:12" ht="15">
      <c r="A31" s="24" t="s">
        <v>26</v>
      </c>
      <c r="B31" s="26">
        <v>1923</v>
      </c>
      <c r="C31" s="26">
        <v>474</v>
      </c>
      <c r="D31" s="26">
        <v>1923</v>
      </c>
      <c r="E31" s="26">
        <v>474</v>
      </c>
      <c r="F31" s="19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  <c r="J31" s="2">
        <f t="shared" si="4"/>
        <v>0</v>
      </c>
      <c r="K31" s="2">
        <f t="shared" si="5"/>
        <v>0</v>
      </c>
      <c r="L31" s="18">
        <f t="shared" si="6"/>
        <v>0</v>
      </c>
    </row>
    <row r="32" spans="1:12" ht="15">
      <c r="A32" s="24" t="s">
        <v>27</v>
      </c>
      <c r="B32" s="26">
        <v>5062</v>
      </c>
      <c r="C32" s="26">
        <v>1597</v>
      </c>
      <c r="D32" s="26">
        <v>5062</v>
      </c>
      <c r="E32" s="26">
        <v>1597</v>
      </c>
      <c r="F32" s="19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8">
        <f t="shared" si="6"/>
        <v>0</v>
      </c>
    </row>
    <row r="33" spans="1:12" ht="15">
      <c r="A33" s="24" t="s">
        <v>56</v>
      </c>
      <c r="B33" s="26">
        <v>56</v>
      </c>
      <c r="C33" s="26">
        <v>36</v>
      </c>
      <c r="D33" s="26">
        <v>56</v>
      </c>
      <c r="E33" s="26">
        <v>36</v>
      </c>
      <c r="F33" s="19">
        <f>D33-B33</f>
        <v>0</v>
      </c>
      <c r="G33" s="1">
        <f>E33-C33</f>
        <v>0</v>
      </c>
      <c r="H33" s="1">
        <f t="shared" si="2"/>
        <v>0</v>
      </c>
      <c r="I33" s="1">
        <f t="shared" si="3"/>
        <v>0</v>
      </c>
      <c r="J33" s="2">
        <f>H33+I33</f>
        <v>0</v>
      </c>
      <c r="K33" s="2">
        <f t="shared" si="5"/>
        <v>0</v>
      </c>
      <c r="L33" s="18">
        <f>J33+K33</f>
        <v>0</v>
      </c>
    </row>
    <row r="34" spans="1:12" ht="15">
      <c r="A34" s="24" t="s">
        <v>28</v>
      </c>
      <c r="B34" s="26">
        <v>912</v>
      </c>
      <c r="C34" s="26">
        <v>267</v>
      </c>
      <c r="D34" s="26">
        <v>912</v>
      </c>
      <c r="E34" s="26">
        <v>267</v>
      </c>
      <c r="F34" s="19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8">
        <f t="shared" si="6"/>
        <v>0</v>
      </c>
    </row>
    <row r="35" spans="1:12" ht="15">
      <c r="A35" s="24" t="s">
        <v>29</v>
      </c>
      <c r="B35" s="26">
        <v>0</v>
      </c>
      <c r="C35" s="26">
        <v>0</v>
      </c>
      <c r="D35" s="26">
        <v>0</v>
      </c>
      <c r="E35" s="26">
        <v>0</v>
      </c>
      <c r="F35" s="19">
        <f t="shared" si="0"/>
        <v>0</v>
      </c>
      <c r="G35" s="1">
        <f t="shared" si="1"/>
        <v>0</v>
      </c>
      <c r="H35" s="1">
        <f aca="true" t="shared" si="9" ref="H35:H64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8">
        <f t="shared" si="6"/>
        <v>0</v>
      </c>
    </row>
    <row r="36" spans="1:12" ht="15">
      <c r="A36" s="24" t="s">
        <v>57</v>
      </c>
      <c r="B36" s="26">
        <v>3493</v>
      </c>
      <c r="C36" s="26">
        <v>1208</v>
      </c>
      <c r="D36" s="26">
        <v>3493</v>
      </c>
      <c r="E36" s="26">
        <v>1208</v>
      </c>
      <c r="F36" s="19">
        <f>D36-B36</f>
        <v>0</v>
      </c>
      <c r="G36" s="1">
        <f>E36-C36</f>
        <v>0</v>
      </c>
      <c r="H36" s="1">
        <f t="shared" si="9"/>
        <v>0</v>
      </c>
      <c r="I36" s="1">
        <f t="shared" si="10"/>
        <v>0</v>
      </c>
      <c r="J36" s="2">
        <f>H36+I36</f>
        <v>0</v>
      </c>
      <c r="K36" s="2">
        <f t="shared" si="5"/>
        <v>0</v>
      </c>
      <c r="L36" s="18">
        <f>J36+K36</f>
        <v>0</v>
      </c>
    </row>
    <row r="37" spans="1:12" ht="15">
      <c r="A37" s="24" t="s">
        <v>30</v>
      </c>
      <c r="B37" s="26">
        <v>3273</v>
      </c>
      <c r="C37" s="26">
        <v>2090</v>
      </c>
      <c r="D37" s="26">
        <v>3274</v>
      </c>
      <c r="E37" s="26">
        <v>2090</v>
      </c>
      <c r="F37" s="19">
        <f t="shared" si="0"/>
        <v>1</v>
      </c>
      <c r="G37" s="1">
        <f t="shared" si="1"/>
        <v>0</v>
      </c>
      <c r="H37" s="1">
        <f t="shared" si="9"/>
        <v>5</v>
      </c>
      <c r="I37" s="1">
        <f t="shared" si="10"/>
        <v>0</v>
      </c>
      <c r="J37" s="2">
        <f t="shared" si="4"/>
        <v>5</v>
      </c>
      <c r="K37" s="2">
        <f t="shared" si="5"/>
        <v>0.6</v>
      </c>
      <c r="L37" s="18">
        <f t="shared" si="6"/>
        <v>5.6</v>
      </c>
    </row>
    <row r="38" spans="1:12" ht="15">
      <c r="A38" s="24" t="s">
        <v>31</v>
      </c>
      <c r="B38" s="26">
        <v>1686</v>
      </c>
      <c r="C38" s="26">
        <v>753</v>
      </c>
      <c r="D38" s="26">
        <v>1751</v>
      </c>
      <c r="E38" s="26">
        <v>786</v>
      </c>
      <c r="F38" s="19">
        <f t="shared" si="0"/>
        <v>65</v>
      </c>
      <c r="G38" s="1">
        <f t="shared" si="1"/>
        <v>33</v>
      </c>
      <c r="H38" s="1">
        <f t="shared" si="9"/>
        <v>325</v>
      </c>
      <c r="I38" s="1">
        <f t="shared" si="10"/>
        <v>100.64999999999999</v>
      </c>
      <c r="J38" s="2">
        <f t="shared" si="4"/>
        <v>425.65</v>
      </c>
      <c r="K38" s="2">
        <f t="shared" si="5"/>
        <v>51.077999999999996</v>
      </c>
      <c r="L38" s="18">
        <f t="shared" si="6"/>
        <v>476.72799999999995</v>
      </c>
    </row>
    <row r="39" spans="1:12" ht="15">
      <c r="A39" s="24" t="s">
        <v>58</v>
      </c>
      <c r="B39" s="26">
        <v>8510</v>
      </c>
      <c r="C39" s="26">
        <v>2673</v>
      </c>
      <c r="D39" s="26">
        <v>8514</v>
      </c>
      <c r="E39" s="26">
        <v>2673</v>
      </c>
      <c r="F39" s="19">
        <f>D39-B39</f>
        <v>4</v>
      </c>
      <c r="G39" s="1">
        <f>E39-C39</f>
        <v>0</v>
      </c>
      <c r="H39" s="1">
        <f t="shared" si="9"/>
        <v>20</v>
      </c>
      <c r="I39" s="1">
        <f t="shared" si="10"/>
        <v>0</v>
      </c>
      <c r="J39" s="2">
        <f>H39+I39</f>
        <v>20</v>
      </c>
      <c r="K39" s="2">
        <f t="shared" si="5"/>
        <v>2.4</v>
      </c>
      <c r="L39" s="18">
        <f>J39+K39</f>
        <v>22.4</v>
      </c>
    </row>
    <row r="40" spans="1:12" ht="15">
      <c r="A40" s="24" t="s">
        <v>32</v>
      </c>
      <c r="B40" s="26">
        <v>11236</v>
      </c>
      <c r="C40" s="26">
        <v>5147</v>
      </c>
      <c r="D40" s="26">
        <v>11237</v>
      </c>
      <c r="E40" s="26">
        <v>5148</v>
      </c>
      <c r="F40" s="19">
        <f t="shared" si="0"/>
        <v>1</v>
      </c>
      <c r="G40" s="1">
        <f t="shared" si="1"/>
        <v>1</v>
      </c>
      <c r="H40" s="1">
        <f t="shared" si="9"/>
        <v>5</v>
      </c>
      <c r="I40" s="1">
        <f t="shared" si="10"/>
        <v>3.05</v>
      </c>
      <c r="J40" s="2">
        <f t="shared" si="4"/>
        <v>8.05</v>
      </c>
      <c r="K40" s="2">
        <f t="shared" si="5"/>
        <v>0.9660000000000001</v>
      </c>
      <c r="L40" s="18">
        <f t="shared" si="6"/>
        <v>9.016</v>
      </c>
    </row>
    <row r="41" spans="1:12" ht="15">
      <c r="A41" s="24" t="s">
        <v>59</v>
      </c>
      <c r="B41" s="26">
        <v>26771</v>
      </c>
      <c r="C41" s="26">
        <v>13231</v>
      </c>
      <c r="D41" s="26">
        <v>26916</v>
      </c>
      <c r="E41" s="26">
        <v>13359</v>
      </c>
      <c r="F41" s="19">
        <f>D41-B41</f>
        <v>145</v>
      </c>
      <c r="G41" s="1">
        <f>E41-C41</f>
        <v>128</v>
      </c>
      <c r="H41" s="1">
        <f t="shared" si="9"/>
        <v>725</v>
      </c>
      <c r="I41" s="1">
        <f t="shared" si="10"/>
        <v>390.4</v>
      </c>
      <c r="J41" s="2">
        <f>H41+I41</f>
        <v>1115.4</v>
      </c>
      <c r="K41" s="2">
        <f t="shared" si="5"/>
        <v>133.848</v>
      </c>
      <c r="L41" s="18">
        <f>J41+K41</f>
        <v>1249.248</v>
      </c>
    </row>
    <row r="42" spans="1:12" ht="15">
      <c r="A42" s="24" t="s">
        <v>60</v>
      </c>
      <c r="B42" s="26">
        <v>1069</v>
      </c>
      <c r="C42" s="26">
        <v>185</v>
      </c>
      <c r="D42" s="26">
        <v>1070</v>
      </c>
      <c r="E42" s="26">
        <v>185</v>
      </c>
      <c r="F42" s="19">
        <f>D42-B42</f>
        <v>1</v>
      </c>
      <c r="G42" s="1">
        <f>E42-C42</f>
        <v>0</v>
      </c>
      <c r="H42" s="1">
        <f t="shared" si="9"/>
        <v>5</v>
      </c>
      <c r="I42" s="1">
        <f t="shared" si="10"/>
        <v>0</v>
      </c>
      <c r="J42" s="2">
        <f>H42+I42</f>
        <v>5</v>
      </c>
      <c r="K42" s="2">
        <f t="shared" si="5"/>
        <v>0.6</v>
      </c>
      <c r="L42" s="18">
        <f>J42+K42</f>
        <v>5.6</v>
      </c>
    </row>
    <row r="43" spans="1:12" ht="15">
      <c r="A43" s="24" t="s">
        <v>33</v>
      </c>
      <c r="B43" s="26">
        <v>1054</v>
      </c>
      <c r="C43" s="26">
        <v>199</v>
      </c>
      <c r="D43" s="26">
        <v>1054</v>
      </c>
      <c r="E43" s="26">
        <v>199</v>
      </c>
      <c r="F43" s="19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8">
        <f t="shared" si="6"/>
        <v>0</v>
      </c>
    </row>
    <row r="44" spans="1:12" ht="15">
      <c r="A44" s="24" t="s">
        <v>34</v>
      </c>
      <c r="B44" s="26">
        <v>128</v>
      </c>
      <c r="C44" s="26">
        <v>72</v>
      </c>
      <c r="D44" s="26">
        <v>143</v>
      </c>
      <c r="E44" s="26">
        <v>72</v>
      </c>
      <c r="F44" s="19">
        <f t="shared" si="0"/>
        <v>15</v>
      </c>
      <c r="G44" s="1">
        <f t="shared" si="1"/>
        <v>0</v>
      </c>
      <c r="H44" s="1">
        <f t="shared" si="9"/>
        <v>75</v>
      </c>
      <c r="I44" s="1">
        <f t="shared" si="10"/>
        <v>0</v>
      </c>
      <c r="J44" s="2">
        <f t="shared" si="4"/>
        <v>75</v>
      </c>
      <c r="K44" s="2">
        <f t="shared" si="5"/>
        <v>9</v>
      </c>
      <c r="L44" s="18">
        <f>J44+K44</f>
        <v>84</v>
      </c>
    </row>
    <row r="45" spans="1:12" ht="15">
      <c r="A45" s="24" t="s">
        <v>35</v>
      </c>
      <c r="B45" s="26">
        <v>50835</v>
      </c>
      <c r="C45" s="26">
        <v>33347</v>
      </c>
      <c r="D45" s="26">
        <v>52230</v>
      </c>
      <c r="E45" s="26">
        <v>34055</v>
      </c>
      <c r="F45" s="19">
        <f t="shared" si="0"/>
        <v>1395</v>
      </c>
      <c r="G45" s="1">
        <f t="shared" si="1"/>
        <v>708</v>
      </c>
      <c r="H45" s="1">
        <f t="shared" si="9"/>
        <v>6975</v>
      </c>
      <c r="I45" s="1">
        <f t="shared" si="10"/>
        <v>2159.4</v>
      </c>
      <c r="J45" s="2">
        <f t="shared" si="4"/>
        <v>9134.4</v>
      </c>
      <c r="K45" s="2">
        <f t="shared" si="5"/>
        <v>1096.128</v>
      </c>
      <c r="L45" s="18">
        <f t="shared" si="6"/>
        <v>10230.528</v>
      </c>
    </row>
    <row r="46" spans="1:12" ht="15">
      <c r="A46" s="24" t="s">
        <v>67</v>
      </c>
      <c r="B46" s="26">
        <v>3361</v>
      </c>
      <c r="C46" s="26">
        <v>4014</v>
      </c>
      <c r="D46" s="26">
        <v>3400</v>
      </c>
      <c r="E46" s="26">
        <v>4029</v>
      </c>
      <c r="F46" s="19">
        <f>D46-B46</f>
        <v>39</v>
      </c>
      <c r="G46" s="1">
        <f>E46-C46</f>
        <v>15</v>
      </c>
      <c r="H46" s="1">
        <f t="shared" si="9"/>
        <v>195</v>
      </c>
      <c r="I46" s="1">
        <f t="shared" si="10"/>
        <v>45.75</v>
      </c>
      <c r="J46" s="2">
        <f>H46+I46</f>
        <v>240.75</v>
      </c>
      <c r="K46" s="2">
        <f t="shared" si="5"/>
        <v>28.89</v>
      </c>
      <c r="L46" s="18">
        <f>J46+K46</f>
        <v>269.64</v>
      </c>
    </row>
    <row r="47" spans="1:12" ht="15">
      <c r="A47" s="24" t="s">
        <v>61</v>
      </c>
      <c r="B47" s="26">
        <v>2958</v>
      </c>
      <c r="C47" s="26">
        <v>670</v>
      </c>
      <c r="D47" s="26">
        <v>2959</v>
      </c>
      <c r="E47" s="26">
        <v>670</v>
      </c>
      <c r="F47" s="19">
        <f>D47-B47</f>
        <v>1</v>
      </c>
      <c r="G47" s="1">
        <f>E47-C47</f>
        <v>0</v>
      </c>
      <c r="H47" s="1">
        <f t="shared" si="9"/>
        <v>5</v>
      </c>
      <c r="I47" s="1">
        <f t="shared" si="10"/>
        <v>0</v>
      </c>
      <c r="J47" s="2">
        <f>H47+I47</f>
        <v>5</v>
      </c>
      <c r="K47" s="2">
        <f t="shared" si="5"/>
        <v>0.6</v>
      </c>
      <c r="L47" s="18">
        <f>J47+K47</f>
        <v>5.6</v>
      </c>
    </row>
    <row r="48" spans="1:12" ht="15">
      <c r="A48" s="24" t="s">
        <v>36</v>
      </c>
      <c r="B48" s="26">
        <v>5117</v>
      </c>
      <c r="C48" s="26">
        <v>687</v>
      </c>
      <c r="D48" s="26">
        <v>5117</v>
      </c>
      <c r="E48" s="26">
        <v>687</v>
      </c>
      <c r="F48" s="19">
        <f t="shared" si="0"/>
        <v>0</v>
      </c>
      <c r="G48" s="1">
        <f t="shared" si="1"/>
        <v>0</v>
      </c>
      <c r="H48" s="1">
        <f t="shared" si="9"/>
        <v>0</v>
      </c>
      <c r="I48" s="1">
        <f t="shared" si="10"/>
        <v>0</v>
      </c>
      <c r="J48" s="2">
        <f t="shared" si="4"/>
        <v>0</v>
      </c>
      <c r="K48" s="2">
        <f t="shared" si="5"/>
        <v>0</v>
      </c>
      <c r="L48" s="18">
        <f t="shared" si="6"/>
        <v>0</v>
      </c>
    </row>
    <row r="49" spans="1:12" ht="15">
      <c r="A49" s="24" t="s">
        <v>62</v>
      </c>
      <c r="B49" s="26">
        <v>1551</v>
      </c>
      <c r="C49" s="26">
        <v>279</v>
      </c>
      <c r="D49" s="26">
        <v>1551</v>
      </c>
      <c r="E49" s="26">
        <v>279</v>
      </c>
      <c r="F49" s="19">
        <f>D49-B49</f>
        <v>0</v>
      </c>
      <c r="G49" s="1">
        <f>E49-C49</f>
        <v>0</v>
      </c>
      <c r="H49" s="1">
        <f t="shared" si="9"/>
        <v>0</v>
      </c>
      <c r="I49" s="1">
        <f t="shared" si="10"/>
        <v>0</v>
      </c>
      <c r="J49" s="2">
        <f>H49+I49</f>
        <v>0</v>
      </c>
      <c r="K49" s="2">
        <f t="shared" si="5"/>
        <v>0</v>
      </c>
      <c r="L49" s="18">
        <f>J49+K49</f>
        <v>0</v>
      </c>
    </row>
    <row r="50" spans="1:12" ht="15">
      <c r="A50" s="24" t="s">
        <v>37</v>
      </c>
      <c r="B50" s="26">
        <v>1630</v>
      </c>
      <c r="C50" s="26">
        <v>734</v>
      </c>
      <c r="D50" s="26">
        <v>1630</v>
      </c>
      <c r="E50" s="26">
        <v>735</v>
      </c>
      <c r="F50" s="19">
        <f t="shared" si="0"/>
        <v>0</v>
      </c>
      <c r="G50" s="1">
        <f t="shared" si="1"/>
        <v>1</v>
      </c>
      <c r="H50" s="1">
        <f t="shared" si="9"/>
        <v>0</v>
      </c>
      <c r="I50" s="1">
        <f t="shared" si="10"/>
        <v>3.05</v>
      </c>
      <c r="J50" s="2">
        <f t="shared" si="4"/>
        <v>3.05</v>
      </c>
      <c r="K50" s="2">
        <f t="shared" si="5"/>
        <v>0.366</v>
      </c>
      <c r="L50" s="18">
        <f>J50+K50</f>
        <v>3.416</v>
      </c>
    </row>
    <row r="51" spans="1:12" ht="15">
      <c r="A51" s="24" t="s">
        <v>63</v>
      </c>
      <c r="B51" s="26">
        <v>6337</v>
      </c>
      <c r="C51" s="26">
        <v>3289</v>
      </c>
      <c r="D51" s="26">
        <v>6681</v>
      </c>
      <c r="E51" s="26">
        <v>3461</v>
      </c>
      <c r="F51" s="19">
        <f>D51-B51</f>
        <v>344</v>
      </c>
      <c r="G51" s="1">
        <f>E51-C51</f>
        <v>172</v>
      </c>
      <c r="H51" s="1">
        <f t="shared" si="9"/>
        <v>1720</v>
      </c>
      <c r="I51" s="1">
        <f t="shared" si="10"/>
        <v>524.6</v>
      </c>
      <c r="J51" s="2">
        <f>H51+I51</f>
        <v>2244.6</v>
      </c>
      <c r="K51" s="2">
        <f t="shared" si="5"/>
        <v>269.352</v>
      </c>
      <c r="L51" s="18">
        <f>J51+K51</f>
        <v>2513.9519999999998</v>
      </c>
    </row>
    <row r="52" spans="1:12" ht="15">
      <c r="A52" s="24" t="s">
        <v>38</v>
      </c>
      <c r="B52" s="26">
        <v>6502</v>
      </c>
      <c r="C52" s="26">
        <v>3611</v>
      </c>
      <c r="D52" s="26">
        <v>7050</v>
      </c>
      <c r="E52" s="26">
        <v>3918</v>
      </c>
      <c r="F52" s="19">
        <f t="shared" si="0"/>
        <v>548</v>
      </c>
      <c r="G52" s="1">
        <f t="shared" si="1"/>
        <v>307</v>
      </c>
      <c r="H52" s="1">
        <f t="shared" si="9"/>
        <v>2740</v>
      </c>
      <c r="I52" s="1">
        <f t="shared" si="10"/>
        <v>936.3499999999999</v>
      </c>
      <c r="J52" s="2">
        <f t="shared" si="4"/>
        <v>3676.35</v>
      </c>
      <c r="K52" s="2">
        <f t="shared" si="5"/>
        <v>441.162</v>
      </c>
      <c r="L52" s="18">
        <f t="shared" si="6"/>
        <v>4117.512</v>
      </c>
    </row>
    <row r="53" spans="1:12" ht="15">
      <c r="A53" s="24" t="s">
        <v>39</v>
      </c>
      <c r="B53" s="26">
        <v>2720</v>
      </c>
      <c r="C53" s="26">
        <v>1399</v>
      </c>
      <c r="D53" s="26">
        <v>2772</v>
      </c>
      <c r="E53" s="26">
        <v>1417</v>
      </c>
      <c r="F53" s="19">
        <f t="shared" si="0"/>
        <v>52</v>
      </c>
      <c r="G53" s="1">
        <f t="shared" si="1"/>
        <v>18</v>
      </c>
      <c r="H53" s="1">
        <f t="shared" si="9"/>
        <v>260</v>
      </c>
      <c r="I53" s="1">
        <f t="shared" si="10"/>
        <v>54.9</v>
      </c>
      <c r="J53" s="2">
        <f t="shared" si="4"/>
        <v>314.9</v>
      </c>
      <c r="K53" s="2">
        <f t="shared" si="5"/>
        <v>37.788</v>
      </c>
      <c r="L53" s="18">
        <f t="shared" si="6"/>
        <v>352.688</v>
      </c>
    </row>
    <row r="54" spans="1:12" ht="15">
      <c r="A54" s="24" t="s">
        <v>40</v>
      </c>
      <c r="B54" s="26">
        <v>390</v>
      </c>
      <c r="C54" s="26">
        <v>198</v>
      </c>
      <c r="D54" s="26">
        <v>390</v>
      </c>
      <c r="E54" s="26">
        <v>198</v>
      </c>
      <c r="F54" s="19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8">
        <f>J54+K54</f>
        <v>0</v>
      </c>
    </row>
    <row r="55" spans="1:12" ht="15">
      <c r="A55" s="24" t="s">
        <v>64</v>
      </c>
      <c r="B55" s="26">
        <v>83</v>
      </c>
      <c r="C55" s="26">
        <v>2</v>
      </c>
      <c r="D55" s="26">
        <v>83</v>
      </c>
      <c r="E55" s="26">
        <v>2</v>
      </c>
      <c r="F55" s="19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8">
        <f>J55+K55</f>
        <v>0</v>
      </c>
    </row>
    <row r="56" spans="1:12" ht="15">
      <c r="A56" s="24" t="s">
        <v>65</v>
      </c>
      <c r="B56" s="26">
        <v>5714</v>
      </c>
      <c r="C56" s="26">
        <v>2722</v>
      </c>
      <c r="D56" s="26">
        <v>5714</v>
      </c>
      <c r="E56" s="26">
        <v>2722</v>
      </c>
      <c r="F56" s="19">
        <f>D56-B56</f>
        <v>0</v>
      </c>
      <c r="G56" s="1">
        <f>E56-C56</f>
        <v>0</v>
      </c>
      <c r="H56" s="1">
        <f t="shared" si="9"/>
        <v>0</v>
      </c>
      <c r="I56" s="1">
        <f t="shared" si="10"/>
        <v>0</v>
      </c>
      <c r="J56" s="2">
        <f>H56+I56</f>
        <v>0</v>
      </c>
      <c r="K56" s="2">
        <f t="shared" si="5"/>
        <v>0</v>
      </c>
      <c r="L56" s="18">
        <f>J56+K56</f>
        <v>0</v>
      </c>
    </row>
    <row r="57" spans="1:12" ht="15">
      <c r="A57" s="24" t="s">
        <v>41</v>
      </c>
      <c r="B57" s="26">
        <v>573</v>
      </c>
      <c r="C57" s="26">
        <v>521</v>
      </c>
      <c r="D57" s="26">
        <v>573</v>
      </c>
      <c r="E57" s="26">
        <v>521</v>
      </c>
      <c r="F57" s="19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8">
        <f>J57+K57</f>
        <v>0</v>
      </c>
    </row>
    <row r="58" spans="1:12" ht="15">
      <c r="A58" s="24" t="s">
        <v>42</v>
      </c>
      <c r="B58" s="26">
        <v>558</v>
      </c>
      <c r="C58" s="26">
        <v>353</v>
      </c>
      <c r="D58" s="26">
        <v>558</v>
      </c>
      <c r="E58" s="26">
        <v>353</v>
      </c>
      <c r="F58" s="19">
        <f t="shared" si="0"/>
        <v>0</v>
      </c>
      <c r="G58" s="1">
        <f t="shared" si="1"/>
        <v>0</v>
      </c>
      <c r="H58" s="1">
        <f t="shared" si="9"/>
        <v>0</v>
      </c>
      <c r="I58" s="1">
        <f t="shared" si="10"/>
        <v>0</v>
      </c>
      <c r="J58" s="2">
        <f t="shared" si="4"/>
        <v>0</v>
      </c>
      <c r="K58" s="2">
        <f aca="true" t="shared" si="11" ref="K58:K66">J58*$K$2</f>
        <v>0</v>
      </c>
      <c r="L58" s="18">
        <f t="shared" si="6"/>
        <v>0</v>
      </c>
    </row>
    <row r="59" spans="1:12" ht="15">
      <c r="A59" s="24" t="s">
        <v>43</v>
      </c>
      <c r="B59" s="26">
        <v>9675</v>
      </c>
      <c r="C59" s="26">
        <v>4321</v>
      </c>
      <c r="D59" s="26">
        <v>9802</v>
      </c>
      <c r="E59" s="26">
        <v>4396</v>
      </c>
      <c r="F59" s="19">
        <f t="shared" si="0"/>
        <v>127</v>
      </c>
      <c r="G59" s="1">
        <f t="shared" si="1"/>
        <v>75</v>
      </c>
      <c r="H59" s="1">
        <f t="shared" si="9"/>
        <v>635</v>
      </c>
      <c r="I59" s="1">
        <f t="shared" si="10"/>
        <v>228.75</v>
      </c>
      <c r="J59" s="2">
        <f t="shared" si="4"/>
        <v>863.75</v>
      </c>
      <c r="K59" s="2">
        <f t="shared" si="11"/>
        <v>103.64999999999999</v>
      </c>
      <c r="L59" s="18">
        <f t="shared" si="6"/>
        <v>967.4</v>
      </c>
    </row>
    <row r="60" spans="1:12" ht="15">
      <c r="A60" s="24" t="s">
        <v>44</v>
      </c>
      <c r="B60" s="26">
        <v>6922</v>
      </c>
      <c r="C60" s="26">
        <v>2928</v>
      </c>
      <c r="D60" s="26">
        <v>6922</v>
      </c>
      <c r="E60" s="26">
        <v>2928</v>
      </c>
      <c r="F60" s="19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 t="shared" si="4"/>
        <v>0</v>
      </c>
      <c r="K60" s="2">
        <f t="shared" si="11"/>
        <v>0</v>
      </c>
      <c r="L60" s="18">
        <f t="shared" si="6"/>
        <v>0</v>
      </c>
    </row>
    <row r="61" spans="1:12" ht="15">
      <c r="A61" s="24" t="s">
        <v>45</v>
      </c>
      <c r="B61" s="26">
        <v>541</v>
      </c>
      <c r="C61" s="26">
        <v>329</v>
      </c>
      <c r="D61" s="26">
        <v>541</v>
      </c>
      <c r="E61" s="26">
        <v>329</v>
      </c>
      <c r="F61" s="19">
        <f t="shared" si="0"/>
        <v>0</v>
      </c>
      <c r="G61" s="1">
        <f t="shared" si="1"/>
        <v>0</v>
      </c>
      <c r="H61" s="1">
        <f t="shared" si="9"/>
        <v>0</v>
      </c>
      <c r="I61" s="1">
        <f t="shared" si="10"/>
        <v>0</v>
      </c>
      <c r="J61" s="2">
        <f t="shared" si="4"/>
        <v>0</v>
      </c>
      <c r="K61" s="2">
        <f t="shared" si="11"/>
        <v>0</v>
      </c>
      <c r="L61" s="18">
        <f t="shared" si="6"/>
        <v>0</v>
      </c>
    </row>
    <row r="62" spans="1:12" ht="15">
      <c r="A62" s="24" t="s">
        <v>46</v>
      </c>
      <c r="B62" s="26">
        <v>2161</v>
      </c>
      <c r="C62" s="26">
        <v>870</v>
      </c>
      <c r="D62" s="26">
        <v>2161</v>
      </c>
      <c r="E62" s="26">
        <v>870</v>
      </c>
      <c r="F62" s="19">
        <f t="shared" si="0"/>
        <v>0</v>
      </c>
      <c r="G62" s="1">
        <f t="shared" si="1"/>
        <v>0</v>
      </c>
      <c r="H62" s="1">
        <f t="shared" si="9"/>
        <v>0</v>
      </c>
      <c r="I62" s="1">
        <f t="shared" si="10"/>
        <v>0</v>
      </c>
      <c r="J62" s="2">
        <f t="shared" si="4"/>
        <v>0</v>
      </c>
      <c r="K62" s="2">
        <f t="shared" si="11"/>
        <v>0</v>
      </c>
      <c r="L62" s="18">
        <f t="shared" si="6"/>
        <v>0</v>
      </c>
    </row>
    <row r="63" spans="1:12" ht="15">
      <c r="A63" s="24" t="s">
        <v>47</v>
      </c>
      <c r="B63" s="26">
        <v>150</v>
      </c>
      <c r="C63" s="26">
        <v>0</v>
      </c>
      <c r="D63" s="26">
        <v>150</v>
      </c>
      <c r="E63" s="26">
        <v>0</v>
      </c>
      <c r="F63" s="19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8">
        <f t="shared" si="6"/>
        <v>0</v>
      </c>
    </row>
    <row r="64" spans="1:12" ht="15">
      <c r="A64" s="24" t="s">
        <v>48</v>
      </c>
      <c r="B64" s="26">
        <v>26</v>
      </c>
      <c r="C64" s="26">
        <v>21</v>
      </c>
      <c r="D64" s="26">
        <v>26</v>
      </c>
      <c r="E64" s="26">
        <v>21</v>
      </c>
      <c r="F64" s="19">
        <f t="shared" si="0"/>
        <v>0</v>
      </c>
      <c r="G64" s="1">
        <f t="shared" si="1"/>
        <v>0</v>
      </c>
      <c r="H64" s="1">
        <f t="shared" si="9"/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8">
        <f t="shared" si="6"/>
        <v>0</v>
      </c>
    </row>
    <row r="65" spans="1:12" s="17" customFormat="1" ht="15">
      <c r="A65" s="13" t="s">
        <v>70</v>
      </c>
      <c r="B65" s="25">
        <v>11193.04</v>
      </c>
      <c r="C65" s="25">
        <v>9888.93</v>
      </c>
      <c r="D65" s="25">
        <v>11193.04</v>
      </c>
      <c r="E65" s="25">
        <v>9888.93</v>
      </c>
      <c r="F65" s="14">
        <f>D65-B65</f>
        <v>0</v>
      </c>
      <c r="G65" s="14">
        <f>E65-C65</f>
        <v>0</v>
      </c>
      <c r="H65" s="14">
        <v>0</v>
      </c>
      <c r="I65" s="14">
        <v>0</v>
      </c>
      <c r="J65" s="15">
        <f t="shared" si="4"/>
        <v>0</v>
      </c>
      <c r="K65" s="15">
        <f t="shared" si="11"/>
        <v>0</v>
      </c>
      <c r="L65" s="16">
        <f t="shared" si="6"/>
        <v>0</v>
      </c>
    </row>
    <row r="66" spans="4:12" ht="15">
      <c r="D66" s="8">
        <v>5</v>
      </c>
      <c r="E66" s="8">
        <v>3.05</v>
      </c>
      <c r="J66" s="27"/>
      <c r="L66" s="21">
        <f>SUM(L3:L65)</f>
        <v>23849.559999999998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2018-08-27T18:10:49Z</cp:lastPrinted>
  <dcterms:created xsi:type="dcterms:W3CDTF">2015-04-23T14:48:08Z</dcterms:created>
  <dcterms:modified xsi:type="dcterms:W3CDTF">2020-02-27T06:33:40Z</dcterms:modified>
  <cp:category/>
  <cp:version/>
  <cp:contentType/>
  <cp:contentStatus/>
</cp:coreProperties>
</file>