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<sst xmlns="http://schemas.openxmlformats.org/spreadsheetml/2006/main" count="83" uniqueCount="75">
  <si>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</si>
  <si>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</si>
  <si>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</si>
  <si>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</si>
  <si>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</si>
  <si>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</si>
  <si>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</si>
  <si>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</si>
  <si>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</si>
  <si>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</si>
  <si>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</si>
  <si>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</si>
  <si>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</si>
  <si>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</si>
  <si>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</si>
  <si>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</si>
  <si>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</si>
  <si>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</si>
  <si>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</si>
  <si>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</si>
  <si>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</si>
  <si>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</si>
  <si>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</si>
  <si>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</si>
  <si>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</si>
  <si>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</si>
  <si>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</si>
  <si>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</si>
  <si>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</si>
  <si>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</si>
  <si>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</si>
  <si>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</si>
  <si>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</si>
  <si>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</si>
  <si>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</si>
  <si>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</si>
  <si>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</si>
  <si>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</si>
  <si>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</si>
  <si>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</si>
  <si>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</si>
  <si>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</si>
  <si>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</si>
  <si>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</si>
  <si>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</si>
  <si>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</si>
  <si>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</si>
  <si>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</si>
  <si>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</si>
  <si>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</si>
  <si>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</si>
  <si>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</si>
  <si>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</si>
  <si>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</si>
  <si>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</si>
  <si>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</si>
  <si>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</si>
  <si>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</si>
  <si>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</si>
  <si>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</si>
  <si>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</si>
  <si>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</si>
  <si>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</si>
  <si>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</si>
  <si>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</si>
  <si>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</si>
  <si>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</si>
  <si>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</si>
  <si>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</si>
  <si>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</si>
  <si>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</si>
  <si>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</si>
  <si>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</si>
  <si>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23.12.2020</t>
  </si>
  <si>
    <t>Показания на 23.01.2021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</si>
</sst>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2" fontId="48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53">
      <selection activeCell="K66" sqref="K6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1" t="s">
        <v>73</v>
      </c>
      <c r="C1" s="22"/>
      <c r="D1" s="21" t="s">
        <v>74</v>
      </c>
      <c r="E1" s="22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4" t="s">
        <v>10</v>
      </c>
      <c r="B3" s="15">
        <v>2088</v>
      </c>
      <c r="C3" s="15">
        <v>789</v>
      </c>
      <c r="D3" s="15">
        <v>2088</v>
      </c>
      <c r="E3" s="15">
        <v>789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4">H3+I3</f>
        <v>0</v>
      </c>
      <c r="K3" s="2">
        <f aca="true" t="shared" si="5" ref="K3:K57">J3*$K$2</f>
        <v>0</v>
      </c>
      <c r="L3" s="13">
        <f aca="true" t="shared" si="6" ref="L3:L64">J3+K3</f>
        <v>0</v>
      </c>
    </row>
    <row r="4" spans="1:12" ht="15">
      <c r="A4" s="14" t="s">
        <v>11</v>
      </c>
      <c r="B4" s="15">
        <v>10156</v>
      </c>
      <c r="C4" s="15">
        <v>5241</v>
      </c>
      <c r="D4" s="15">
        <v>10157</v>
      </c>
      <c r="E4" s="15">
        <v>5242</v>
      </c>
      <c r="F4" s="1">
        <f t="shared" si="0"/>
        <v>1</v>
      </c>
      <c r="G4" s="1">
        <f t="shared" si="1"/>
        <v>1</v>
      </c>
      <c r="H4" s="1">
        <f t="shared" si="2"/>
        <v>5.25</v>
      </c>
      <c r="I4" s="1">
        <f t="shared" si="3"/>
        <v>3.2</v>
      </c>
      <c r="J4" s="2">
        <f t="shared" si="4"/>
        <v>8.45</v>
      </c>
      <c r="K4" s="2">
        <f t="shared" si="5"/>
        <v>0.845</v>
      </c>
      <c r="L4" s="13">
        <f t="shared" si="6"/>
        <v>9.295</v>
      </c>
    </row>
    <row r="5" spans="1:12" ht="15">
      <c r="A5" s="14" t="s">
        <v>12</v>
      </c>
      <c r="B5" s="15">
        <v>259</v>
      </c>
      <c r="C5" s="15">
        <v>277</v>
      </c>
      <c r="D5" s="15">
        <v>259</v>
      </c>
      <c r="E5" s="15">
        <v>277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4" t="s">
        <v>13</v>
      </c>
      <c r="B6" s="15">
        <v>1763</v>
      </c>
      <c r="C6" s="15">
        <v>565</v>
      </c>
      <c r="D6" s="15">
        <v>1763</v>
      </c>
      <c r="E6" s="15">
        <v>565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3">
        <f t="shared" si="6"/>
        <v>0</v>
      </c>
    </row>
    <row r="7" spans="1:12" ht="15">
      <c r="A7" s="14" t="s">
        <v>14</v>
      </c>
      <c r="B7" s="15">
        <v>15984</v>
      </c>
      <c r="C7" s="15">
        <v>1778</v>
      </c>
      <c r="D7" s="15">
        <v>15984</v>
      </c>
      <c r="E7" s="15">
        <v>1778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4" t="s">
        <v>15</v>
      </c>
      <c r="B8" s="15">
        <v>6853</v>
      </c>
      <c r="C8" s="15">
        <v>4487</v>
      </c>
      <c r="D8" s="15">
        <v>6853</v>
      </c>
      <c r="E8" s="15">
        <v>4487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13">
        <f t="shared" si="6"/>
        <v>0</v>
      </c>
    </row>
    <row r="9" spans="1:12" ht="15">
      <c r="A9" s="14" t="s">
        <v>16</v>
      </c>
      <c r="B9" s="15">
        <v>3502</v>
      </c>
      <c r="C9" s="15">
        <v>1842</v>
      </c>
      <c r="D9" s="15">
        <v>4004</v>
      </c>
      <c r="E9" s="15">
        <v>2093</v>
      </c>
      <c r="F9" s="1">
        <f t="shared" si="0"/>
        <v>502</v>
      </c>
      <c r="G9" s="1">
        <f t="shared" si="1"/>
        <v>251</v>
      </c>
      <c r="H9" s="1">
        <f t="shared" si="2"/>
        <v>2635.5</v>
      </c>
      <c r="I9" s="1">
        <f t="shared" si="3"/>
        <v>803.2</v>
      </c>
      <c r="J9" s="2">
        <f t="shared" si="4"/>
        <v>3438.7</v>
      </c>
      <c r="K9" s="2">
        <f t="shared" si="5"/>
        <v>343.87</v>
      </c>
      <c r="L9" s="13">
        <f t="shared" si="6"/>
        <v>3782.5699999999997</v>
      </c>
    </row>
    <row r="10" spans="1:12" ht="15">
      <c r="A10" s="14" t="s">
        <v>17</v>
      </c>
      <c r="B10" s="15">
        <v>3364</v>
      </c>
      <c r="C10" s="15">
        <v>1093</v>
      </c>
      <c r="D10" s="15">
        <v>3364</v>
      </c>
      <c r="E10" s="15">
        <v>1093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3">
        <f t="shared" si="6"/>
        <v>0</v>
      </c>
    </row>
    <row r="11" spans="1:12" ht="15">
      <c r="A11" s="14" t="s">
        <v>18</v>
      </c>
      <c r="B11" s="15">
        <v>1011</v>
      </c>
      <c r="C11" s="15">
        <v>258</v>
      </c>
      <c r="D11" s="15">
        <v>1011</v>
      </c>
      <c r="E11" s="15">
        <v>258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4" t="s">
        <v>19</v>
      </c>
      <c r="B12" s="15">
        <v>5753</v>
      </c>
      <c r="C12" s="15">
        <v>1754</v>
      </c>
      <c r="D12" s="15">
        <v>5753</v>
      </c>
      <c r="E12" s="15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4" t="s">
        <v>20</v>
      </c>
      <c r="B13" s="15">
        <v>6679</v>
      </c>
      <c r="C13" s="15">
        <v>4078</v>
      </c>
      <c r="D13" s="15">
        <v>6679</v>
      </c>
      <c r="E13" s="15">
        <v>4078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4" t="s">
        <v>21</v>
      </c>
      <c r="B14" s="15">
        <v>1942</v>
      </c>
      <c r="C14" s="15">
        <v>1136</v>
      </c>
      <c r="D14" s="15">
        <v>1943</v>
      </c>
      <c r="E14" s="15">
        <v>1136</v>
      </c>
      <c r="F14" s="1">
        <f t="shared" si="0"/>
        <v>1</v>
      </c>
      <c r="G14" s="1">
        <f t="shared" si="1"/>
        <v>0</v>
      </c>
      <c r="H14" s="1">
        <f t="shared" si="2"/>
        <v>5.25</v>
      </c>
      <c r="I14" s="1">
        <f t="shared" si="3"/>
        <v>0</v>
      </c>
      <c r="J14" s="2">
        <f t="shared" si="4"/>
        <v>5.25</v>
      </c>
      <c r="K14" s="2">
        <f t="shared" si="5"/>
        <v>0.525</v>
      </c>
      <c r="L14" s="13">
        <f t="shared" si="6"/>
        <v>5.775</v>
      </c>
    </row>
    <row r="15" spans="1:12" ht="15">
      <c r="A15" s="14" t="s">
        <v>48</v>
      </c>
      <c r="B15" s="15">
        <v>1026</v>
      </c>
      <c r="C15" s="15">
        <v>469</v>
      </c>
      <c r="D15" s="15">
        <v>1026</v>
      </c>
      <c r="E15" s="15">
        <v>469</v>
      </c>
      <c r="F15" s="1">
        <f>D15-B15</f>
        <v>0</v>
      </c>
      <c r="G15" s="1">
        <f>E15-C15</f>
        <v>0</v>
      </c>
      <c r="H15" s="1">
        <f t="shared" si="2"/>
        <v>0</v>
      </c>
      <c r="I15" s="1">
        <f t="shared" si="3"/>
        <v>0</v>
      </c>
      <c r="J15" s="2">
        <f>H15+I15</f>
        <v>0</v>
      </c>
      <c r="K15" s="2">
        <f t="shared" si="5"/>
        <v>0</v>
      </c>
      <c r="L15" s="13">
        <f>J15+K15</f>
        <v>0</v>
      </c>
    </row>
    <row r="16" spans="1:12" ht="15">
      <c r="A16" s="14" t="s">
        <v>70</v>
      </c>
      <c r="B16" s="15">
        <v>4604</v>
      </c>
      <c r="C16" s="15">
        <v>1730</v>
      </c>
      <c r="D16" s="15">
        <v>4821</v>
      </c>
      <c r="E16" s="15">
        <v>1786</v>
      </c>
      <c r="F16" s="1">
        <f t="shared" si="0"/>
        <v>217</v>
      </c>
      <c r="G16" s="1">
        <f t="shared" si="1"/>
        <v>56</v>
      </c>
      <c r="H16" s="1">
        <f t="shared" si="2"/>
        <v>1139.25</v>
      </c>
      <c r="I16" s="1">
        <f t="shared" si="3"/>
        <v>179.20000000000002</v>
      </c>
      <c r="J16" s="2">
        <f t="shared" si="4"/>
        <v>1318.45</v>
      </c>
      <c r="K16" s="2">
        <f t="shared" si="5"/>
        <v>131.845</v>
      </c>
      <c r="L16" s="13">
        <f t="shared" si="6"/>
        <v>1450.295</v>
      </c>
    </row>
    <row r="17" spans="1:12" ht="15">
      <c r="A17" s="14" t="s">
        <v>71</v>
      </c>
      <c r="B17" s="15">
        <v>6</v>
      </c>
      <c r="C17" s="15">
        <v>0</v>
      </c>
      <c r="D17" s="15">
        <v>6</v>
      </c>
      <c r="E17" s="15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3">
        <f t="shared" si="6"/>
        <v>0</v>
      </c>
    </row>
    <row r="18" spans="1:12" ht="15">
      <c r="A18" s="14" t="s">
        <v>49</v>
      </c>
      <c r="B18" s="15">
        <v>4517</v>
      </c>
      <c r="C18" s="15">
        <v>2182</v>
      </c>
      <c r="D18" s="15">
        <v>4517</v>
      </c>
      <c r="E18" s="15">
        <v>2182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3">
        <f>J18+K18</f>
        <v>0</v>
      </c>
    </row>
    <row r="19" spans="1:12" ht="15">
      <c r="A19" s="14" t="s">
        <v>50</v>
      </c>
      <c r="B19" s="15">
        <v>1986</v>
      </c>
      <c r="C19" s="15">
        <v>489</v>
      </c>
      <c r="D19" s="15">
        <v>1986</v>
      </c>
      <c r="E19" s="15">
        <v>489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3">
        <f>J19+K19</f>
        <v>0</v>
      </c>
    </row>
    <row r="20" spans="1:12" ht="15">
      <c r="A20" s="14" t="s">
        <v>51</v>
      </c>
      <c r="B20" s="15">
        <v>6822</v>
      </c>
      <c r="C20" s="15">
        <v>1053</v>
      </c>
      <c r="D20" s="15">
        <v>6822</v>
      </c>
      <c r="E20" s="15">
        <v>1053</v>
      </c>
      <c r="F20" s="1">
        <f t="shared" si="7"/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4" t="s">
        <v>52</v>
      </c>
      <c r="B21" s="15">
        <v>9611</v>
      </c>
      <c r="C21" s="15">
        <v>3087</v>
      </c>
      <c r="D21" s="15">
        <v>9612</v>
      </c>
      <c r="E21" s="15">
        <v>3087</v>
      </c>
      <c r="F21" s="1">
        <f t="shared" si="7"/>
        <v>1</v>
      </c>
      <c r="G21" s="1">
        <f t="shared" si="7"/>
        <v>0</v>
      </c>
      <c r="H21" s="1">
        <f t="shared" si="2"/>
        <v>5.25</v>
      </c>
      <c r="I21" s="1">
        <f t="shared" si="3"/>
        <v>0</v>
      </c>
      <c r="J21" s="2">
        <f>H21+I21</f>
        <v>5.25</v>
      </c>
      <c r="K21" s="2">
        <f t="shared" si="5"/>
        <v>0.525</v>
      </c>
      <c r="L21" s="13">
        <f>J21+K21</f>
        <v>5.775</v>
      </c>
    </row>
    <row r="22" spans="1:12" ht="15">
      <c r="A22" s="14" t="s">
        <v>53</v>
      </c>
      <c r="B22" s="15">
        <v>137</v>
      </c>
      <c r="C22" s="15">
        <v>99</v>
      </c>
      <c r="D22" s="15">
        <v>137</v>
      </c>
      <c r="E22" s="15">
        <v>99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3">
        <f>J22+K22</f>
        <v>0</v>
      </c>
    </row>
    <row r="23" spans="1:12" ht="15">
      <c r="A23" s="14" t="s">
        <v>22</v>
      </c>
      <c r="B23" s="15">
        <v>12166</v>
      </c>
      <c r="C23" s="15">
        <v>5873</v>
      </c>
      <c r="D23" s="15">
        <v>12456</v>
      </c>
      <c r="E23" s="15">
        <v>5989</v>
      </c>
      <c r="F23" s="1">
        <f t="shared" si="0"/>
        <v>290</v>
      </c>
      <c r="G23" s="1">
        <f t="shared" si="1"/>
        <v>116</v>
      </c>
      <c r="H23" s="1">
        <f t="shared" si="2"/>
        <v>1522.5</v>
      </c>
      <c r="I23" s="1">
        <f t="shared" si="3"/>
        <v>371.20000000000005</v>
      </c>
      <c r="J23" s="2">
        <f t="shared" si="4"/>
        <v>1893.7</v>
      </c>
      <c r="K23" s="2">
        <f t="shared" si="5"/>
        <v>189.37</v>
      </c>
      <c r="L23" s="13">
        <f t="shared" si="6"/>
        <v>2083.07</v>
      </c>
    </row>
    <row r="24" spans="1:12" ht="15">
      <c r="A24" s="14" t="s">
        <v>65</v>
      </c>
      <c r="B24" s="15">
        <v>248</v>
      </c>
      <c r="C24" s="15">
        <v>40</v>
      </c>
      <c r="D24" s="15">
        <v>249</v>
      </c>
      <c r="E24" s="15">
        <v>40</v>
      </c>
      <c r="F24" s="1">
        <f aca="true" t="shared" si="8" ref="F24:G26">D24-B24</f>
        <v>1</v>
      </c>
      <c r="G24" s="1">
        <f t="shared" si="8"/>
        <v>0</v>
      </c>
      <c r="H24" s="1">
        <f t="shared" si="2"/>
        <v>5.25</v>
      </c>
      <c r="I24" s="1">
        <f t="shared" si="3"/>
        <v>0</v>
      </c>
      <c r="J24" s="2">
        <f>H24+I24</f>
        <v>5.25</v>
      </c>
      <c r="K24" s="2">
        <f t="shared" si="5"/>
        <v>0.525</v>
      </c>
      <c r="L24" s="13">
        <f>J24+K24</f>
        <v>5.775</v>
      </c>
    </row>
    <row r="25" spans="1:12" ht="15">
      <c r="A25" s="14" t="s">
        <v>67</v>
      </c>
      <c r="B25" s="15">
        <v>15478</v>
      </c>
      <c r="C25" s="15">
        <v>9653</v>
      </c>
      <c r="D25" s="15">
        <v>16086</v>
      </c>
      <c r="E25" s="15">
        <v>9930</v>
      </c>
      <c r="F25" s="1">
        <f t="shared" si="8"/>
        <v>608</v>
      </c>
      <c r="G25" s="1">
        <f t="shared" si="8"/>
        <v>277</v>
      </c>
      <c r="H25" s="1">
        <f t="shared" si="2"/>
        <v>3192</v>
      </c>
      <c r="I25" s="1">
        <f t="shared" si="3"/>
        <v>886.4000000000001</v>
      </c>
      <c r="J25" s="2">
        <f>H25+I25</f>
        <v>4078.4</v>
      </c>
      <c r="K25" s="2">
        <f t="shared" si="5"/>
        <v>407.84000000000003</v>
      </c>
      <c r="L25" s="13">
        <f>J25+K25</f>
        <v>4486.24</v>
      </c>
    </row>
    <row r="26" spans="1:12" ht="15">
      <c r="A26" s="14" t="s">
        <v>54</v>
      </c>
      <c r="B26" s="15">
        <v>222</v>
      </c>
      <c r="C26" s="15">
        <v>95</v>
      </c>
      <c r="D26" s="15">
        <v>223</v>
      </c>
      <c r="E26" s="15">
        <v>96</v>
      </c>
      <c r="F26" s="1">
        <f t="shared" si="8"/>
        <v>1</v>
      </c>
      <c r="G26" s="1">
        <f t="shared" si="8"/>
        <v>1</v>
      </c>
      <c r="H26" s="1">
        <f t="shared" si="2"/>
        <v>5.25</v>
      </c>
      <c r="I26" s="1">
        <f t="shared" si="3"/>
        <v>3.2</v>
      </c>
      <c r="J26" s="2">
        <f>H26+I26</f>
        <v>8.45</v>
      </c>
      <c r="K26" s="2">
        <f t="shared" si="5"/>
        <v>0.845</v>
      </c>
      <c r="L26" s="13">
        <f>J26+K26</f>
        <v>9.295</v>
      </c>
    </row>
    <row r="27" spans="1:12" ht="15">
      <c r="A27" s="14" t="s">
        <v>23</v>
      </c>
      <c r="B27" s="15">
        <v>3613</v>
      </c>
      <c r="C27" s="15">
        <v>2127</v>
      </c>
      <c r="D27" s="15">
        <v>3614</v>
      </c>
      <c r="E27" s="15">
        <v>2127</v>
      </c>
      <c r="F27" s="1">
        <f t="shared" si="0"/>
        <v>1</v>
      </c>
      <c r="G27" s="1">
        <f t="shared" si="1"/>
        <v>0</v>
      </c>
      <c r="H27" s="1">
        <f t="shared" si="2"/>
        <v>5.25</v>
      </c>
      <c r="I27" s="1">
        <f t="shared" si="3"/>
        <v>0</v>
      </c>
      <c r="J27" s="2">
        <f t="shared" si="4"/>
        <v>5.25</v>
      </c>
      <c r="K27" s="2">
        <f t="shared" si="5"/>
        <v>0.525</v>
      </c>
      <c r="L27" s="13">
        <f t="shared" si="6"/>
        <v>5.775</v>
      </c>
    </row>
    <row r="28" spans="1:12" ht="15">
      <c r="A28" s="14" t="s">
        <v>24</v>
      </c>
      <c r="B28" s="15">
        <v>4524</v>
      </c>
      <c r="C28" s="15">
        <v>1113</v>
      </c>
      <c r="D28" s="15">
        <v>4528</v>
      </c>
      <c r="E28" s="15">
        <v>1114</v>
      </c>
      <c r="F28" s="1">
        <f t="shared" si="0"/>
        <v>4</v>
      </c>
      <c r="G28" s="1">
        <f t="shared" si="1"/>
        <v>1</v>
      </c>
      <c r="H28" s="1">
        <f t="shared" si="2"/>
        <v>21</v>
      </c>
      <c r="I28" s="1">
        <f t="shared" si="3"/>
        <v>3.2</v>
      </c>
      <c r="J28" s="2">
        <f t="shared" si="4"/>
        <v>24.2</v>
      </c>
      <c r="K28" s="2">
        <f t="shared" si="5"/>
        <v>2.42</v>
      </c>
      <c r="L28" s="13">
        <f t="shared" si="6"/>
        <v>26.619999999999997</v>
      </c>
    </row>
    <row r="29" spans="1:12" ht="15">
      <c r="A29" s="14" t="s">
        <v>25</v>
      </c>
      <c r="B29" s="15">
        <v>975</v>
      </c>
      <c r="C29" s="15">
        <v>217</v>
      </c>
      <c r="D29" s="15">
        <v>975</v>
      </c>
      <c r="E29" s="15">
        <v>217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3">
        <f t="shared" si="6"/>
        <v>0</v>
      </c>
    </row>
    <row r="30" spans="1:12" ht="15">
      <c r="A30" s="14" t="s">
        <v>68</v>
      </c>
      <c r="B30" s="15">
        <v>7804</v>
      </c>
      <c r="C30" s="15">
        <v>3940</v>
      </c>
      <c r="D30" s="15">
        <v>8151</v>
      </c>
      <c r="E30" s="15">
        <v>4075</v>
      </c>
      <c r="F30" s="1">
        <f>D30-B30</f>
        <v>347</v>
      </c>
      <c r="G30" s="1">
        <f>E30-C30</f>
        <v>135</v>
      </c>
      <c r="H30" s="1">
        <f t="shared" si="2"/>
        <v>1821.75</v>
      </c>
      <c r="I30" s="1">
        <f t="shared" si="3"/>
        <v>432</v>
      </c>
      <c r="J30" s="2">
        <f>H30+I30</f>
        <v>2253.75</v>
      </c>
      <c r="K30" s="2">
        <f t="shared" si="5"/>
        <v>225.375</v>
      </c>
      <c r="L30" s="13">
        <f>J30+K30</f>
        <v>2479.125</v>
      </c>
    </row>
    <row r="31" spans="1:12" ht="15">
      <c r="A31" s="14" t="s">
        <v>26</v>
      </c>
      <c r="B31" s="15">
        <v>2351</v>
      </c>
      <c r="C31" s="15">
        <v>545</v>
      </c>
      <c r="D31" s="15">
        <v>2351</v>
      </c>
      <c r="E31" s="15">
        <v>545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3">
        <f t="shared" si="6"/>
        <v>0</v>
      </c>
    </row>
    <row r="32" spans="1:12" ht="15">
      <c r="A32" s="14" t="s">
        <v>27</v>
      </c>
      <c r="B32" s="15">
        <v>6247</v>
      </c>
      <c r="C32" s="15">
        <v>2086</v>
      </c>
      <c r="D32" s="15">
        <v>6247</v>
      </c>
      <c r="E32" s="15">
        <v>2086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4" t="s">
        <v>55</v>
      </c>
      <c r="B33" s="15">
        <v>77</v>
      </c>
      <c r="C33" s="15">
        <v>49</v>
      </c>
      <c r="D33" s="15">
        <v>77</v>
      </c>
      <c r="E33" s="15">
        <v>49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3">
        <f>J33+K33</f>
        <v>0</v>
      </c>
    </row>
    <row r="34" spans="1:12" ht="15">
      <c r="A34" s="14" t="s">
        <v>72</v>
      </c>
      <c r="B34" s="15">
        <v>1019</v>
      </c>
      <c r="C34" s="15">
        <v>281</v>
      </c>
      <c r="D34" s="15">
        <v>1019</v>
      </c>
      <c r="E34" s="15">
        <v>281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4" t="s">
        <v>28</v>
      </c>
      <c r="B35" s="15">
        <v>0</v>
      </c>
      <c r="C35" s="15">
        <v>0</v>
      </c>
      <c r="D35" s="15">
        <v>0</v>
      </c>
      <c r="E35" s="15">
        <v>0</v>
      </c>
      <c r="F35" s="1">
        <f t="shared" si="0"/>
        <v>0</v>
      </c>
      <c r="G35" s="1">
        <f t="shared" si="1"/>
        <v>0</v>
      </c>
      <c r="H35" s="1">
        <f aca="true" t="shared" si="9" ref="H35:H63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4" t="s">
        <v>56</v>
      </c>
      <c r="B36" s="15">
        <v>3798</v>
      </c>
      <c r="C36" s="15">
        <v>1323</v>
      </c>
      <c r="D36" s="15">
        <v>3827</v>
      </c>
      <c r="E36" s="15">
        <v>1334</v>
      </c>
      <c r="F36" s="1">
        <f>D36-B36</f>
        <v>29</v>
      </c>
      <c r="G36" s="1">
        <f>E36-C36</f>
        <v>11</v>
      </c>
      <c r="H36" s="1">
        <f t="shared" si="9"/>
        <v>152.25</v>
      </c>
      <c r="I36" s="1">
        <f t="shared" si="10"/>
        <v>35.2</v>
      </c>
      <c r="J36" s="2">
        <f>H36+I36</f>
        <v>187.45</v>
      </c>
      <c r="K36" s="2">
        <f t="shared" si="5"/>
        <v>18.745</v>
      </c>
      <c r="L36" s="13">
        <f>J36+K36</f>
        <v>206.195</v>
      </c>
    </row>
    <row r="37" spans="1:12" ht="15">
      <c r="A37" s="14" t="s">
        <v>29</v>
      </c>
      <c r="B37" s="15">
        <v>5328</v>
      </c>
      <c r="C37" s="15">
        <v>3356</v>
      </c>
      <c r="D37" s="15">
        <v>5328</v>
      </c>
      <c r="E37" s="15">
        <v>3356</v>
      </c>
      <c r="F37" s="1">
        <f t="shared" si="0"/>
        <v>0</v>
      </c>
      <c r="G37" s="1">
        <f t="shared" si="1"/>
        <v>0</v>
      </c>
      <c r="H37" s="1">
        <f t="shared" si="9"/>
        <v>0</v>
      </c>
      <c r="I37" s="1">
        <f t="shared" si="10"/>
        <v>0</v>
      </c>
      <c r="J37" s="2">
        <f t="shared" si="4"/>
        <v>0</v>
      </c>
      <c r="K37" s="2">
        <f t="shared" si="5"/>
        <v>0</v>
      </c>
      <c r="L37" s="13">
        <f t="shared" si="6"/>
        <v>0</v>
      </c>
    </row>
    <row r="38" spans="1:12" ht="15">
      <c r="A38" s="14" t="s">
        <v>30</v>
      </c>
      <c r="B38" s="15">
        <v>2259</v>
      </c>
      <c r="C38" s="15">
        <v>1019</v>
      </c>
      <c r="D38" s="15">
        <v>2337</v>
      </c>
      <c r="E38" s="15">
        <v>1058</v>
      </c>
      <c r="F38" s="1">
        <f t="shared" si="0"/>
        <v>78</v>
      </c>
      <c r="G38" s="1">
        <f t="shared" si="1"/>
        <v>39</v>
      </c>
      <c r="H38" s="1">
        <f t="shared" si="9"/>
        <v>409.5</v>
      </c>
      <c r="I38" s="1">
        <f t="shared" si="10"/>
        <v>124.80000000000001</v>
      </c>
      <c r="J38" s="2">
        <f t="shared" si="4"/>
        <v>534.3</v>
      </c>
      <c r="K38" s="2">
        <f t="shared" si="5"/>
        <v>53.43</v>
      </c>
      <c r="L38" s="13">
        <f t="shared" si="6"/>
        <v>587.7299999999999</v>
      </c>
    </row>
    <row r="39" spans="1:12" ht="15">
      <c r="A39" s="14" t="s">
        <v>57</v>
      </c>
      <c r="B39" s="15">
        <v>13217</v>
      </c>
      <c r="C39" s="15">
        <v>4900</v>
      </c>
      <c r="D39" s="15">
        <v>13217</v>
      </c>
      <c r="E39" s="15">
        <v>4900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4" t="s">
        <v>31</v>
      </c>
      <c r="B40" s="15">
        <v>13930</v>
      </c>
      <c r="C40" s="15">
        <v>6308</v>
      </c>
      <c r="D40" s="15">
        <v>13931</v>
      </c>
      <c r="E40" s="15">
        <v>6309</v>
      </c>
      <c r="F40" s="1">
        <f t="shared" si="0"/>
        <v>1</v>
      </c>
      <c r="G40" s="1">
        <f t="shared" si="1"/>
        <v>1</v>
      </c>
      <c r="H40" s="1">
        <f t="shared" si="9"/>
        <v>5.25</v>
      </c>
      <c r="I40" s="1">
        <f t="shared" si="10"/>
        <v>3.2</v>
      </c>
      <c r="J40" s="2">
        <f t="shared" si="4"/>
        <v>8.45</v>
      </c>
      <c r="K40" s="2">
        <f t="shared" si="5"/>
        <v>0.845</v>
      </c>
      <c r="L40" s="13">
        <f t="shared" si="6"/>
        <v>9.295</v>
      </c>
    </row>
    <row r="41" spans="1:12" ht="15">
      <c r="A41" s="14" t="s">
        <v>58</v>
      </c>
      <c r="B41" s="15">
        <v>29245</v>
      </c>
      <c r="C41" s="15">
        <v>14559</v>
      </c>
      <c r="D41" s="15">
        <v>29245</v>
      </c>
      <c r="E41" s="15">
        <v>14559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 t="shared" si="5"/>
        <v>0</v>
      </c>
      <c r="L41" s="13">
        <f>J41+K41</f>
        <v>0</v>
      </c>
    </row>
    <row r="42" spans="1:12" ht="15">
      <c r="A42" s="14" t="s">
        <v>59</v>
      </c>
      <c r="B42" s="15">
        <v>1078</v>
      </c>
      <c r="C42" s="15">
        <v>189</v>
      </c>
      <c r="D42" s="15">
        <v>1079</v>
      </c>
      <c r="E42" s="15">
        <v>189</v>
      </c>
      <c r="F42" s="1">
        <f>D42-B42</f>
        <v>1</v>
      </c>
      <c r="G42" s="1">
        <f>E42-C42</f>
        <v>0</v>
      </c>
      <c r="H42" s="1">
        <f t="shared" si="9"/>
        <v>5.25</v>
      </c>
      <c r="I42" s="1">
        <f t="shared" si="10"/>
        <v>0</v>
      </c>
      <c r="J42" s="2">
        <f>H42+I42</f>
        <v>5.25</v>
      </c>
      <c r="K42" s="2">
        <f t="shared" si="5"/>
        <v>0.525</v>
      </c>
      <c r="L42" s="13">
        <f>J42+K42</f>
        <v>5.775</v>
      </c>
    </row>
    <row r="43" spans="1:12" ht="15">
      <c r="A43" s="14" t="s">
        <v>32</v>
      </c>
      <c r="B43" s="15">
        <v>1056</v>
      </c>
      <c r="C43" s="15">
        <v>200</v>
      </c>
      <c r="D43" s="15">
        <v>1056</v>
      </c>
      <c r="E43" s="15">
        <v>200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3">
        <f t="shared" si="6"/>
        <v>0</v>
      </c>
    </row>
    <row r="44" spans="1:12" ht="15">
      <c r="A44" s="14" t="s">
        <v>33</v>
      </c>
      <c r="B44" s="15">
        <v>5431</v>
      </c>
      <c r="C44" s="15">
        <v>2922</v>
      </c>
      <c r="D44" s="15">
        <v>6691</v>
      </c>
      <c r="E44" s="15">
        <v>3527</v>
      </c>
      <c r="F44" s="1">
        <f t="shared" si="0"/>
        <v>1260</v>
      </c>
      <c r="G44" s="1">
        <f t="shared" si="1"/>
        <v>605</v>
      </c>
      <c r="H44" s="1">
        <f t="shared" si="9"/>
        <v>6615</v>
      </c>
      <c r="I44" s="1">
        <f t="shared" si="10"/>
        <v>1936</v>
      </c>
      <c r="J44" s="2">
        <f t="shared" si="4"/>
        <v>8551</v>
      </c>
      <c r="K44" s="2">
        <f t="shared" si="5"/>
        <v>855.1</v>
      </c>
      <c r="L44" s="13">
        <f>J44+K44</f>
        <v>9406.1</v>
      </c>
    </row>
    <row r="45" spans="1:12" ht="15">
      <c r="A45" s="14" t="s">
        <v>34</v>
      </c>
      <c r="B45" s="15">
        <v>60027</v>
      </c>
      <c r="C45" s="15">
        <v>37609</v>
      </c>
      <c r="D45" s="15">
        <v>61352</v>
      </c>
      <c r="E45" s="15">
        <v>38336</v>
      </c>
      <c r="F45" s="1">
        <f t="shared" si="0"/>
        <v>1325</v>
      </c>
      <c r="G45" s="1">
        <f t="shared" si="1"/>
        <v>727</v>
      </c>
      <c r="H45" s="1">
        <f t="shared" si="9"/>
        <v>6956.25</v>
      </c>
      <c r="I45" s="1">
        <f t="shared" si="10"/>
        <v>2326.4</v>
      </c>
      <c r="J45" s="2">
        <f t="shared" si="4"/>
        <v>9282.65</v>
      </c>
      <c r="K45" s="2">
        <f t="shared" si="5"/>
        <v>928.265</v>
      </c>
      <c r="L45" s="13">
        <f t="shared" si="6"/>
        <v>10210.914999999999</v>
      </c>
    </row>
    <row r="46" spans="1:12" ht="15">
      <c r="A46" s="14" t="s">
        <v>66</v>
      </c>
      <c r="B46" s="15">
        <v>3914</v>
      </c>
      <c r="C46" s="15">
        <v>4911</v>
      </c>
      <c r="D46" s="15">
        <v>3945</v>
      </c>
      <c r="E46" s="15">
        <v>4920</v>
      </c>
      <c r="F46" s="1">
        <f>D46-B46</f>
        <v>31</v>
      </c>
      <c r="G46" s="1">
        <f>E46-C46</f>
        <v>9</v>
      </c>
      <c r="H46" s="1">
        <f t="shared" si="9"/>
        <v>162.75</v>
      </c>
      <c r="I46" s="1">
        <f t="shared" si="10"/>
        <v>28.8</v>
      </c>
      <c r="J46" s="2">
        <f>H46+I46</f>
        <v>191.55</v>
      </c>
      <c r="K46" s="2">
        <f t="shared" si="5"/>
        <v>19.155</v>
      </c>
      <c r="L46" s="13">
        <f>J46+K46</f>
        <v>210.705</v>
      </c>
    </row>
    <row r="47" spans="1:12" ht="15">
      <c r="A47" s="14" t="s">
        <v>60</v>
      </c>
      <c r="B47" s="15">
        <v>3271</v>
      </c>
      <c r="C47" s="15">
        <v>776</v>
      </c>
      <c r="D47" s="15">
        <v>3272</v>
      </c>
      <c r="E47" s="15">
        <v>777</v>
      </c>
      <c r="F47" s="1">
        <f>D47-B47</f>
        <v>1</v>
      </c>
      <c r="G47" s="1">
        <f>E47-C47</f>
        <v>1</v>
      </c>
      <c r="H47" s="1">
        <f t="shared" si="9"/>
        <v>5.25</v>
      </c>
      <c r="I47" s="1">
        <f t="shared" si="10"/>
        <v>3.2</v>
      </c>
      <c r="J47" s="2">
        <f>H47+I47</f>
        <v>8.45</v>
      </c>
      <c r="K47" s="2">
        <f t="shared" si="5"/>
        <v>0.845</v>
      </c>
      <c r="L47" s="13">
        <f>J47+K47</f>
        <v>9.295</v>
      </c>
    </row>
    <row r="48" spans="1:12" ht="15">
      <c r="A48" s="14" t="s">
        <v>35</v>
      </c>
      <c r="B48" s="15">
        <v>6371</v>
      </c>
      <c r="C48" s="15">
        <v>937</v>
      </c>
      <c r="D48" s="15">
        <v>6371</v>
      </c>
      <c r="E48" s="15">
        <v>937</v>
      </c>
      <c r="F48" s="1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3">
        <f t="shared" si="6"/>
        <v>0</v>
      </c>
    </row>
    <row r="49" spans="1:12" ht="15">
      <c r="A49" s="14" t="s">
        <v>61</v>
      </c>
      <c r="B49" s="15">
        <v>1790</v>
      </c>
      <c r="C49" s="15">
        <v>314</v>
      </c>
      <c r="D49" s="15">
        <v>1790</v>
      </c>
      <c r="E49" s="15">
        <v>314</v>
      </c>
      <c r="F49" s="1">
        <f>D49-B49</f>
        <v>0</v>
      </c>
      <c r="G49" s="1">
        <f>E49-C49</f>
        <v>0</v>
      </c>
      <c r="H49" s="1">
        <f t="shared" si="9"/>
        <v>0</v>
      </c>
      <c r="I49" s="1">
        <f t="shared" si="10"/>
        <v>0</v>
      </c>
      <c r="J49" s="2">
        <f>H49+I49</f>
        <v>0</v>
      </c>
      <c r="K49" s="2">
        <f t="shared" si="5"/>
        <v>0</v>
      </c>
      <c r="L49" s="13">
        <f>J49+K49</f>
        <v>0</v>
      </c>
    </row>
    <row r="50" spans="1:12" ht="15">
      <c r="A50" s="14" t="s">
        <v>36</v>
      </c>
      <c r="B50" s="15">
        <v>2074</v>
      </c>
      <c r="C50" s="15">
        <v>975</v>
      </c>
      <c r="D50" s="15">
        <v>2074</v>
      </c>
      <c r="E50" s="15">
        <v>976</v>
      </c>
      <c r="F50" s="1">
        <f t="shared" si="0"/>
        <v>0</v>
      </c>
      <c r="G50" s="1">
        <f t="shared" si="1"/>
        <v>1</v>
      </c>
      <c r="H50" s="1">
        <f t="shared" si="9"/>
        <v>0</v>
      </c>
      <c r="I50" s="1">
        <f t="shared" si="10"/>
        <v>3.2</v>
      </c>
      <c r="J50" s="2">
        <f t="shared" si="4"/>
        <v>3.2</v>
      </c>
      <c r="K50" s="2">
        <f t="shared" si="5"/>
        <v>0.32000000000000006</v>
      </c>
      <c r="L50" s="13">
        <f>J50+K50</f>
        <v>3.5200000000000005</v>
      </c>
    </row>
    <row r="51" spans="1:12" ht="15">
      <c r="A51" s="14" t="s">
        <v>62</v>
      </c>
      <c r="B51" s="15">
        <v>10746</v>
      </c>
      <c r="C51" s="15">
        <v>5623</v>
      </c>
      <c r="D51" s="15">
        <v>11850</v>
      </c>
      <c r="E51" s="15">
        <v>6139</v>
      </c>
      <c r="F51" s="1">
        <f>D51-B51</f>
        <v>1104</v>
      </c>
      <c r="G51" s="1">
        <f>E51-C51</f>
        <v>516</v>
      </c>
      <c r="H51" s="1">
        <f t="shared" si="9"/>
        <v>5796</v>
      </c>
      <c r="I51" s="1">
        <f t="shared" si="10"/>
        <v>1651.2</v>
      </c>
      <c r="J51" s="2">
        <f>H51+I51</f>
        <v>7447.2</v>
      </c>
      <c r="K51" s="2">
        <f t="shared" si="5"/>
        <v>744.72</v>
      </c>
      <c r="L51" s="13">
        <f>J51+K51</f>
        <v>8191.92</v>
      </c>
    </row>
    <row r="52" spans="1:12" ht="15">
      <c r="A52" s="14" t="s">
        <v>37</v>
      </c>
      <c r="B52" s="15">
        <v>12565</v>
      </c>
      <c r="C52" s="15">
        <v>6858</v>
      </c>
      <c r="D52" s="15">
        <v>14444</v>
      </c>
      <c r="E52" s="15">
        <v>7779</v>
      </c>
      <c r="F52" s="1">
        <f t="shared" si="0"/>
        <v>1879</v>
      </c>
      <c r="G52" s="1">
        <f t="shared" si="1"/>
        <v>921</v>
      </c>
      <c r="H52" s="1">
        <f t="shared" si="9"/>
        <v>9864.75</v>
      </c>
      <c r="I52" s="1">
        <f t="shared" si="10"/>
        <v>2947.2000000000003</v>
      </c>
      <c r="J52" s="2">
        <f t="shared" si="4"/>
        <v>12811.95</v>
      </c>
      <c r="K52" s="2">
        <f t="shared" si="5"/>
        <v>1281.1950000000002</v>
      </c>
      <c r="L52" s="13">
        <f t="shared" si="6"/>
        <v>14093.145</v>
      </c>
    </row>
    <row r="53" spans="1:12" ht="15">
      <c r="A53" s="14" t="s">
        <v>38</v>
      </c>
      <c r="B53" s="15">
        <v>3391</v>
      </c>
      <c r="C53" s="15">
        <v>1650</v>
      </c>
      <c r="D53" s="15">
        <v>3391</v>
      </c>
      <c r="E53" s="15">
        <v>1651</v>
      </c>
      <c r="F53" s="1">
        <f t="shared" si="0"/>
        <v>0</v>
      </c>
      <c r="G53" s="1">
        <f t="shared" si="1"/>
        <v>1</v>
      </c>
      <c r="H53" s="1">
        <f t="shared" si="9"/>
        <v>0</v>
      </c>
      <c r="I53" s="1">
        <f t="shared" si="10"/>
        <v>3.2</v>
      </c>
      <c r="J53" s="2">
        <f t="shared" si="4"/>
        <v>3.2</v>
      </c>
      <c r="K53" s="2">
        <f t="shared" si="5"/>
        <v>0.32000000000000006</v>
      </c>
      <c r="L53" s="13">
        <f t="shared" si="6"/>
        <v>3.5200000000000005</v>
      </c>
    </row>
    <row r="54" spans="1:12" ht="15">
      <c r="A54" s="14" t="s">
        <v>39</v>
      </c>
      <c r="B54" s="15">
        <v>454</v>
      </c>
      <c r="C54" s="15">
        <v>247</v>
      </c>
      <c r="D54" s="15">
        <v>454</v>
      </c>
      <c r="E54" s="15">
        <v>247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3">
        <f>J54+K54</f>
        <v>0</v>
      </c>
    </row>
    <row r="55" spans="1:12" ht="15">
      <c r="A55" s="14" t="s">
        <v>63</v>
      </c>
      <c r="B55" s="15">
        <v>85</v>
      </c>
      <c r="C55" s="15">
        <v>2</v>
      </c>
      <c r="D55" s="15">
        <v>85</v>
      </c>
      <c r="E55" s="15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3">
        <f>J55+K55</f>
        <v>0</v>
      </c>
    </row>
    <row r="56" spans="1:12" ht="15">
      <c r="A56" s="14" t="s">
        <v>64</v>
      </c>
      <c r="B56" s="15">
        <v>7026</v>
      </c>
      <c r="C56" s="15">
        <v>3314</v>
      </c>
      <c r="D56" s="15">
        <v>7026</v>
      </c>
      <c r="E56" s="15">
        <v>3314</v>
      </c>
      <c r="F56" s="1">
        <f>D56-B56</f>
        <v>0</v>
      </c>
      <c r="G56" s="1">
        <f>E56-C56</f>
        <v>0</v>
      </c>
      <c r="H56" s="1">
        <f t="shared" si="9"/>
        <v>0</v>
      </c>
      <c r="I56" s="1">
        <f t="shared" si="10"/>
        <v>0</v>
      </c>
      <c r="J56" s="2">
        <f>H56+I56</f>
        <v>0</v>
      </c>
      <c r="K56" s="2">
        <f t="shared" si="5"/>
        <v>0</v>
      </c>
      <c r="L56" s="13">
        <f>J56+K56</f>
        <v>0</v>
      </c>
    </row>
    <row r="57" spans="1:12" ht="15">
      <c r="A57" s="14" t="s">
        <v>40</v>
      </c>
      <c r="B57" s="15">
        <v>1030</v>
      </c>
      <c r="C57" s="15">
        <v>971</v>
      </c>
      <c r="D57" s="15">
        <v>1030</v>
      </c>
      <c r="E57" s="15">
        <v>971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4" t="s">
        <v>41</v>
      </c>
      <c r="B58" s="15">
        <v>1357</v>
      </c>
      <c r="C58" s="15">
        <v>716</v>
      </c>
      <c r="D58" s="15">
        <v>1493</v>
      </c>
      <c r="E58" s="15">
        <v>775</v>
      </c>
      <c r="F58" s="1">
        <f t="shared" si="0"/>
        <v>136</v>
      </c>
      <c r="G58" s="1">
        <f t="shared" si="1"/>
        <v>59</v>
      </c>
      <c r="H58" s="1">
        <f t="shared" si="9"/>
        <v>714</v>
      </c>
      <c r="I58" s="1">
        <f t="shared" si="10"/>
        <v>188.8</v>
      </c>
      <c r="J58" s="2">
        <f t="shared" si="4"/>
        <v>902.8</v>
      </c>
      <c r="K58" s="2">
        <f aca="true" t="shared" si="11" ref="K58:K64">J58*$K$2</f>
        <v>90.28</v>
      </c>
      <c r="L58" s="13">
        <f t="shared" si="6"/>
        <v>993.0799999999999</v>
      </c>
    </row>
    <row r="59" spans="1:12" ht="15">
      <c r="A59" s="14" t="s">
        <v>42</v>
      </c>
      <c r="B59" s="15">
        <v>11682</v>
      </c>
      <c r="C59" s="15">
        <v>5370</v>
      </c>
      <c r="D59" s="15">
        <v>11985</v>
      </c>
      <c r="E59" s="15">
        <v>5509</v>
      </c>
      <c r="F59" s="1">
        <f t="shared" si="0"/>
        <v>303</v>
      </c>
      <c r="G59" s="1">
        <f t="shared" si="1"/>
        <v>139</v>
      </c>
      <c r="H59" s="1">
        <f t="shared" si="9"/>
        <v>1590.75</v>
      </c>
      <c r="I59" s="1">
        <f t="shared" si="10"/>
        <v>444.8</v>
      </c>
      <c r="J59" s="2">
        <f t="shared" si="4"/>
        <v>2035.55</v>
      </c>
      <c r="K59" s="2">
        <f t="shared" si="11"/>
        <v>203.555</v>
      </c>
      <c r="L59" s="13">
        <f t="shared" si="6"/>
        <v>2239.105</v>
      </c>
    </row>
    <row r="60" spans="1:12" ht="15">
      <c r="A60" s="14" t="s">
        <v>43</v>
      </c>
      <c r="B60" s="15">
        <v>7848</v>
      </c>
      <c r="C60" s="15">
        <v>3191</v>
      </c>
      <c r="D60" s="15">
        <v>7848</v>
      </c>
      <c r="E60" s="15">
        <v>3191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3">
        <f t="shared" si="6"/>
        <v>0</v>
      </c>
    </row>
    <row r="61" spans="1:12" ht="15">
      <c r="A61" s="14" t="s">
        <v>44</v>
      </c>
      <c r="B61" s="15">
        <v>655</v>
      </c>
      <c r="C61" s="15">
        <v>367</v>
      </c>
      <c r="D61" s="15">
        <v>655</v>
      </c>
      <c r="E61" s="15">
        <v>367</v>
      </c>
      <c r="F61" s="1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3">
        <f t="shared" si="6"/>
        <v>0</v>
      </c>
    </row>
    <row r="62" spans="1:12" ht="15">
      <c r="A62" s="14" t="s">
        <v>45</v>
      </c>
      <c r="B62" s="15">
        <v>2478</v>
      </c>
      <c r="C62" s="15">
        <v>945</v>
      </c>
      <c r="D62" s="15">
        <v>2478</v>
      </c>
      <c r="E62" s="15">
        <v>945</v>
      </c>
      <c r="F62" s="1">
        <f t="shared" si="0"/>
        <v>0</v>
      </c>
      <c r="G62" s="1">
        <f t="shared" si="1"/>
        <v>0</v>
      </c>
      <c r="H62" s="1">
        <f t="shared" si="9"/>
        <v>0</v>
      </c>
      <c r="I62" s="1">
        <f t="shared" si="10"/>
        <v>0</v>
      </c>
      <c r="J62" s="2">
        <f t="shared" si="4"/>
        <v>0</v>
      </c>
      <c r="K62" s="2">
        <f t="shared" si="11"/>
        <v>0</v>
      </c>
      <c r="L62" s="13">
        <f t="shared" si="6"/>
        <v>0</v>
      </c>
    </row>
    <row r="63" spans="1:12" ht="15">
      <c r="A63" s="14" t="s">
        <v>46</v>
      </c>
      <c r="B63" s="20">
        <v>178</v>
      </c>
      <c r="C63" s="20">
        <v>1</v>
      </c>
      <c r="D63" s="15">
        <v>178</v>
      </c>
      <c r="E63" s="15">
        <v>1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4" t="s">
        <v>47</v>
      </c>
      <c r="B64" s="15">
        <v>26</v>
      </c>
      <c r="C64" s="15">
        <v>21</v>
      </c>
      <c r="D64" s="15">
        <v>26</v>
      </c>
      <c r="E64" s="15">
        <v>21</v>
      </c>
      <c r="F64" s="1">
        <f t="shared" si="0"/>
        <v>0</v>
      </c>
      <c r="G64" s="1">
        <f t="shared" si="1"/>
        <v>0</v>
      </c>
      <c r="H64" s="1">
        <f>F64*$D$66</f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3">
        <f t="shared" si="6"/>
        <v>0</v>
      </c>
    </row>
    <row r="65" spans="1:12" ht="15">
      <c r="A65" s="14" t="s">
        <v>69</v>
      </c>
      <c r="B65" s="15">
        <v>80</v>
      </c>
      <c r="C65" s="15">
        <v>1</v>
      </c>
      <c r="D65" s="15">
        <v>194</v>
      </c>
      <c r="E65" s="15">
        <v>13</v>
      </c>
      <c r="F65" s="1">
        <f>D65-B65</f>
        <v>114</v>
      </c>
      <c r="G65" s="1">
        <f>E65-C65</f>
        <v>12</v>
      </c>
      <c r="H65" s="1">
        <f>F65*$D$66</f>
        <v>598.5</v>
      </c>
      <c r="I65" s="1">
        <f>G65*$E$66</f>
        <v>38.400000000000006</v>
      </c>
      <c r="J65" s="2">
        <f>H65+I65</f>
        <v>636.9</v>
      </c>
      <c r="K65" s="2">
        <f>J65*$K$2</f>
        <v>63.69</v>
      </c>
      <c r="L65" s="13">
        <f>J65+K65</f>
        <v>700.5899999999999</v>
      </c>
    </row>
    <row r="66" spans="4:12" ht="15">
      <c r="D66" s="8">
        <v>5.25</v>
      </c>
      <c r="E66" s="8">
        <v>3.2</v>
      </c>
      <c r="F66" s="17"/>
      <c r="G66" s="17"/>
      <c r="H66" s="17"/>
      <c r="I66" s="17"/>
      <c r="J66" s="16"/>
      <c r="L66" s="18">
        <f>SUM(L3:L65)</f>
        <v>61220.499999999985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2020-07-26T16:51:26Z</cp:lastPrinted>
  <dcterms:created xsi:type="dcterms:W3CDTF">2015-04-23T14:48:08Z</dcterms:created>
  <dcterms:modified xsi:type="dcterms:W3CDTF">2021-01-25T20:57:07Z</dcterms:modified>
  <cp:category/>
  <cp:version/>
  <cp:contentType/>
  <cp:contentStatus/>
</cp:coreProperties>
</file>