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<sst xmlns="http://schemas.openxmlformats.org/spreadsheetml/2006/main" count="83" uniqueCount="75">
  <si>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</si>
  <si>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</si>
  <si>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</si>
  <si>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</si>
  <si>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</si>
  <si>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</si>
  <si>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</si>
  <si>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</si>
  <si>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</si>
  <si>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</si>
  <si>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</si>
  <si>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</si>
  <si>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</si>
  <si>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</si>
  <si>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</si>
  <si>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</si>
  <si>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</si>
  <si>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</si>
  <si>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</si>
  <si>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</si>
  <si>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</si>
  <si>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</si>
  <si>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</si>
  <si>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</si>
  <si>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</si>
  <si>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</si>
  <si>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</si>
  <si>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</si>
  <si>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219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</si>
  <si>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</si>
  <si>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</si>
  <si>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</si>
  <si>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</si>
  <si>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</si>
  <si>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</si>
  <si>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</si>
  <si>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</si>
  <si>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</si>
  <si>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</si>
  <si>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</si>
  <si>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</si>
  <si>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</si>
  <si>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</si>
  <si>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</si>
  <si>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</si>
  <si>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</si>
  <si>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</si>
  <si>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</si>
  <si>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</si>
  <si>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</si>
  <si>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</si>
  <si>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</si>
  <si>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</si>
  <si>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</si>
  <si>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</si>
  <si>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</si>
  <si>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</si>
  <si>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</si>
  <si>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</si>
  <si>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</si>
  <si>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</si>
  <si>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</si>
  <si>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</si>
  <si>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</si>
  <si>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</si>
  <si>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</si>
  <si>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</si>
  <si>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</si>
  <si>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</si>
  <si>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</si>
  <si>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</si>
  <si>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</si>
  <si>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</si>
  <si>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Показания на 23.04.2020</t>
  </si>
  <si>
    <t>Показания на 23.05.2020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</si>
</sst>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#,##0&quot;р.&quot;"/>
    <numFmt numFmtId="166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2" fontId="46" fillId="33" borderId="10" xfId="0" applyNumberFormat="1" applyFont="1" applyFill="1" applyBorder="1" applyAlignment="1">
      <alignment/>
    </xf>
    <xf numFmtId="164" fontId="46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2" fontId="46" fillId="0" borderId="0" xfId="0" applyNumberFormat="1" applyFont="1" applyAlignment="1">
      <alignment horizontal="right"/>
    </xf>
    <xf numFmtId="2" fontId="4" fillId="33" borderId="0" xfId="54" applyNumberFormat="1" applyFont="1" applyFill="1" applyBorder="1" applyAlignment="1">
      <alignment horizontal="right"/>
      <protection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wrapText="1"/>
    </xf>
    <xf numFmtId="9" fontId="48" fillId="33" borderId="10" xfId="59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/>
    </xf>
    <xf numFmtId="164" fontId="46" fillId="0" borderId="10" xfId="0" applyNumberFormat="1" applyFont="1" applyFill="1" applyBorder="1" applyAlignment="1">
      <alignment/>
    </xf>
    <xf numFmtId="165" fontId="47" fillId="0" borderId="10" xfId="0" applyNumberFormat="1" applyFont="1" applyFill="1" applyBorder="1" applyAlignment="1">
      <alignment horizontal="right"/>
    </xf>
    <xf numFmtId="0" fontId="46" fillId="0" borderId="0" xfId="0" applyFont="1" applyFill="1" applyAlignment="1">
      <alignment/>
    </xf>
    <xf numFmtId="165" fontId="47" fillId="33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16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165" fontId="47" fillId="0" borderId="0" xfId="0" applyNumberFormat="1" applyFont="1" applyAlignment="1">
      <alignment horizontal="right"/>
    </xf>
    <xf numFmtId="166" fontId="5" fillId="0" borderId="10" xfId="0" applyNumberFormat="1" applyFont="1" applyFill="1" applyBorder="1" applyAlignment="1">
      <alignment horizontal="right" vertical="center"/>
    </xf>
    <xf numFmtId="2" fontId="47" fillId="33" borderId="11" xfId="0" applyNumberFormat="1" applyFont="1" applyFill="1" applyBorder="1" applyAlignment="1">
      <alignment horizontal="center" wrapText="1"/>
    </xf>
    <xf numFmtId="2" fontId="47" fillId="33" borderId="12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120" zoomScaleNormal="120" zoomScalePageLayoutView="0" workbookViewId="0" topLeftCell="A48">
      <selection activeCell="J67" sqref="J67"/>
    </sheetView>
  </sheetViews>
  <sheetFormatPr defaultColWidth="9.140625" defaultRowHeight="15"/>
  <cols>
    <col min="1" max="1" width="13.8515625" style="6" customWidth="1"/>
    <col min="2" max="2" width="11.28125" style="7" customWidth="1"/>
    <col min="3" max="3" width="10.57421875" style="7" customWidth="1"/>
    <col min="4" max="4" width="11.140625" style="7" customWidth="1"/>
    <col min="5" max="5" width="10.5742187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2.28125" style="5" customWidth="1"/>
    <col min="11" max="11" width="11.140625" style="5" customWidth="1"/>
    <col min="12" max="12" width="11.851562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25" t="s">
        <v>73</v>
      </c>
      <c r="C1" s="26"/>
      <c r="D1" s="25" t="s">
        <v>74</v>
      </c>
      <c r="E1" s="26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2" customFormat="1" ht="12" customHeight="1">
      <c r="A2" s="9"/>
      <c r="B2" s="10" t="s">
        <v>0</v>
      </c>
      <c r="C2" s="10" t="s">
        <v>1</v>
      </c>
      <c r="D2" s="10" t="s">
        <v>0</v>
      </c>
      <c r="E2" s="10" t="s">
        <v>1</v>
      </c>
      <c r="F2" s="10" t="s">
        <v>0</v>
      </c>
      <c r="G2" s="10" t="s">
        <v>1</v>
      </c>
      <c r="H2" s="10" t="s">
        <v>0</v>
      </c>
      <c r="I2" s="10" t="s">
        <v>1</v>
      </c>
      <c r="J2" s="10" t="s">
        <v>9</v>
      </c>
      <c r="K2" s="11">
        <v>0.1</v>
      </c>
      <c r="L2" s="10" t="s">
        <v>7</v>
      </c>
    </row>
    <row r="3" spans="1:12" ht="15">
      <c r="A3" s="19" t="s">
        <v>10</v>
      </c>
      <c r="B3" s="20">
        <v>2041</v>
      </c>
      <c r="C3" s="20">
        <v>779</v>
      </c>
      <c r="D3" s="20">
        <v>2041</v>
      </c>
      <c r="E3" s="20">
        <v>779</v>
      </c>
      <c r="F3" s="1">
        <f aca="true" t="shared" si="0" ref="F3:F64">D3-B3</f>
        <v>0</v>
      </c>
      <c r="G3" s="1">
        <f aca="true" t="shared" si="1" ref="G3:G64">E3-C3</f>
        <v>0</v>
      </c>
      <c r="H3" s="1">
        <f aca="true" t="shared" si="2" ref="H3:H34">F3*$D$66</f>
        <v>0</v>
      </c>
      <c r="I3" s="1">
        <f aca="true" t="shared" si="3" ref="I3:I34">G3*$E$66</f>
        <v>0</v>
      </c>
      <c r="J3" s="2">
        <f aca="true" t="shared" si="4" ref="J3:J65">H3+I3</f>
        <v>0</v>
      </c>
      <c r="K3" s="2">
        <f aca="true" t="shared" si="5" ref="K3:K57">J3*$K$2</f>
        <v>0</v>
      </c>
      <c r="L3" s="18">
        <f aca="true" t="shared" si="6" ref="L3:L65">J3+K3</f>
        <v>0</v>
      </c>
    </row>
    <row r="4" spans="1:12" ht="15">
      <c r="A4" s="19" t="s">
        <v>11</v>
      </c>
      <c r="B4" s="20">
        <v>8866</v>
      </c>
      <c r="C4" s="20">
        <v>4427</v>
      </c>
      <c r="D4" s="20">
        <v>8866</v>
      </c>
      <c r="E4" s="20">
        <v>4428</v>
      </c>
      <c r="F4" s="1">
        <f t="shared" si="0"/>
        <v>0</v>
      </c>
      <c r="G4" s="1">
        <f t="shared" si="1"/>
        <v>1</v>
      </c>
      <c r="H4" s="1">
        <f t="shared" si="2"/>
        <v>0</v>
      </c>
      <c r="I4" s="1">
        <f t="shared" si="3"/>
        <v>3.05</v>
      </c>
      <c r="J4" s="2">
        <f t="shared" si="4"/>
        <v>3.05</v>
      </c>
      <c r="K4" s="2">
        <f t="shared" si="5"/>
        <v>0.305</v>
      </c>
      <c r="L4" s="18">
        <f t="shared" si="6"/>
        <v>3.355</v>
      </c>
    </row>
    <row r="5" spans="1:12" ht="15">
      <c r="A5" s="19" t="s">
        <v>12</v>
      </c>
      <c r="B5" s="20">
        <v>14</v>
      </c>
      <c r="C5" s="20">
        <v>8</v>
      </c>
      <c r="D5" s="20">
        <v>14</v>
      </c>
      <c r="E5" s="20">
        <v>9</v>
      </c>
      <c r="F5" s="1">
        <f t="shared" si="0"/>
        <v>0</v>
      </c>
      <c r="G5" s="1">
        <f t="shared" si="1"/>
        <v>1</v>
      </c>
      <c r="H5" s="1">
        <f t="shared" si="2"/>
        <v>0</v>
      </c>
      <c r="I5" s="1">
        <f t="shared" si="3"/>
        <v>3.05</v>
      </c>
      <c r="J5" s="2">
        <f t="shared" si="4"/>
        <v>3.05</v>
      </c>
      <c r="K5" s="2">
        <f t="shared" si="5"/>
        <v>0.305</v>
      </c>
      <c r="L5" s="18">
        <f t="shared" si="6"/>
        <v>3.355</v>
      </c>
    </row>
    <row r="6" spans="1:12" ht="15">
      <c r="A6" s="19" t="s">
        <v>13</v>
      </c>
      <c r="B6" s="20">
        <v>1605</v>
      </c>
      <c r="C6" s="20">
        <v>522</v>
      </c>
      <c r="D6" s="20">
        <v>1606</v>
      </c>
      <c r="E6" s="20">
        <v>522</v>
      </c>
      <c r="F6" s="1">
        <f t="shared" si="0"/>
        <v>1</v>
      </c>
      <c r="G6" s="1">
        <f t="shared" si="1"/>
        <v>0</v>
      </c>
      <c r="H6" s="1">
        <f t="shared" si="2"/>
        <v>5</v>
      </c>
      <c r="I6" s="1">
        <f t="shared" si="3"/>
        <v>0</v>
      </c>
      <c r="J6" s="2">
        <f t="shared" si="4"/>
        <v>5</v>
      </c>
      <c r="K6" s="2">
        <f t="shared" si="5"/>
        <v>0.5</v>
      </c>
      <c r="L6" s="18">
        <f t="shared" si="6"/>
        <v>5.5</v>
      </c>
    </row>
    <row r="7" spans="1:12" ht="15">
      <c r="A7" s="19" t="s">
        <v>14</v>
      </c>
      <c r="B7" s="20">
        <v>13782</v>
      </c>
      <c r="C7" s="20">
        <v>1530</v>
      </c>
      <c r="D7" s="20">
        <v>14376</v>
      </c>
      <c r="E7" s="20">
        <v>1571</v>
      </c>
      <c r="F7" s="1">
        <f t="shared" si="0"/>
        <v>594</v>
      </c>
      <c r="G7" s="1">
        <f t="shared" si="1"/>
        <v>41</v>
      </c>
      <c r="H7" s="1">
        <f t="shared" si="2"/>
        <v>2970</v>
      </c>
      <c r="I7" s="1">
        <f t="shared" si="3"/>
        <v>125.05</v>
      </c>
      <c r="J7" s="2">
        <f t="shared" si="4"/>
        <v>3095.05</v>
      </c>
      <c r="K7" s="2">
        <f t="shared" si="5"/>
        <v>309.50500000000005</v>
      </c>
      <c r="L7" s="18">
        <f t="shared" si="6"/>
        <v>3404.5550000000003</v>
      </c>
    </row>
    <row r="8" spans="1:12" ht="15">
      <c r="A8" s="19" t="s">
        <v>15</v>
      </c>
      <c r="B8" s="20">
        <v>5878</v>
      </c>
      <c r="C8" s="20">
        <v>3744</v>
      </c>
      <c r="D8" s="20">
        <v>6145</v>
      </c>
      <c r="E8" s="20">
        <v>3982</v>
      </c>
      <c r="F8" s="1">
        <f t="shared" si="0"/>
        <v>267</v>
      </c>
      <c r="G8" s="1">
        <f t="shared" si="1"/>
        <v>238</v>
      </c>
      <c r="H8" s="1">
        <f t="shared" si="2"/>
        <v>1335</v>
      </c>
      <c r="I8" s="1">
        <f t="shared" si="3"/>
        <v>725.9</v>
      </c>
      <c r="J8" s="2">
        <f t="shared" si="4"/>
        <v>2060.9</v>
      </c>
      <c r="K8" s="2">
        <f t="shared" si="5"/>
        <v>206.09000000000003</v>
      </c>
      <c r="L8" s="18">
        <f t="shared" si="6"/>
        <v>2266.9900000000002</v>
      </c>
    </row>
    <row r="9" spans="1:12" ht="15">
      <c r="A9" s="19" t="s">
        <v>16</v>
      </c>
      <c r="B9" s="20">
        <v>2914</v>
      </c>
      <c r="C9" s="20">
        <v>1481</v>
      </c>
      <c r="D9" s="20">
        <v>2917</v>
      </c>
      <c r="E9" s="20">
        <v>1481</v>
      </c>
      <c r="F9" s="1">
        <f t="shared" si="0"/>
        <v>3</v>
      </c>
      <c r="G9" s="1">
        <f t="shared" si="1"/>
        <v>0</v>
      </c>
      <c r="H9" s="1">
        <f t="shared" si="2"/>
        <v>15</v>
      </c>
      <c r="I9" s="1">
        <f t="shared" si="3"/>
        <v>0</v>
      </c>
      <c r="J9" s="2">
        <f t="shared" si="4"/>
        <v>15</v>
      </c>
      <c r="K9" s="2">
        <f t="shared" si="5"/>
        <v>1.5</v>
      </c>
      <c r="L9" s="18">
        <f t="shared" si="6"/>
        <v>16.5</v>
      </c>
    </row>
    <row r="10" spans="1:12" ht="15">
      <c r="A10" s="19" t="s">
        <v>17</v>
      </c>
      <c r="B10" s="20">
        <v>3032</v>
      </c>
      <c r="C10" s="20">
        <v>952</v>
      </c>
      <c r="D10" s="20">
        <v>3032</v>
      </c>
      <c r="E10" s="20">
        <v>952</v>
      </c>
      <c r="F10" s="1">
        <f t="shared" si="0"/>
        <v>0</v>
      </c>
      <c r="G10" s="1">
        <f t="shared" si="1"/>
        <v>0</v>
      </c>
      <c r="H10" s="1">
        <f t="shared" si="2"/>
        <v>0</v>
      </c>
      <c r="I10" s="1">
        <f t="shared" si="3"/>
        <v>0</v>
      </c>
      <c r="J10" s="2">
        <f t="shared" si="4"/>
        <v>0</v>
      </c>
      <c r="K10" s="2">
        <f t="shared" si="5"/>
        <v>0</v>
      </c>
      <c r="L10" s="18">
        <f t="shared" si="6"/>
        <v>0</v>
      </c>
    </row>
    <row r="11" spans="1:12" ht="15">
      <c r="A11" s="19" t="s">
        <v>18</v>
      </c>
      <c r="B11" s="20">
        <v>1008</v>
      </c>
      <c r="C11" s="20">
        <v>257</v>
      </c>
      <c r="D11" s="20">
        <v>1008</v>
      </c>
      <c r="E11" s="20">
        <v>257</v>
      </c>
      <c r="F11" s="1">
        <f t="shared" si="0"/>
        <v>0</v>
      </c>
      <c r="G11" s="1">
        <f t="shared" si="1"/>
        <v>0</v>
      </c>
      <c r="H11" s="1">
        <f t="shared" si="2"/>
        <v>0</v>
      </c>
      <c r="I11" s="1">
        <f t="shared" si="3"/>
        <v>0</v>
      </c>
      <c r="J11" s="2">
        <f t="shared" si="4"/>
        <v>0</v>
      </c>
      <c r="K11" s="2">
        <f t="shared" si="5"/>
        <v>0</v>
      </c>
      <c r="L11" s="18">
        <f t="shared" si="6"/>
        <v>0</v>
      </c>
    </row>
    <row r="12" spans="1:12" ht="15">
      <c r="A12" s="19" t="s">
        <v>19</v>
      </c>
      <c r="B12" s="20">
        <v>5753</v>
      </c>
      <c r="C12" s="20">
        <v>1754</v>
      </c>
      <c r="D12" s="20">
        <v>5753</v>
      </c>
      <c r="E12" s="20">
        <v>1754</v>
      </c>
      <c r="F12" s="1">
        <f t="shared" si="0"/>
        <v>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2">
        <f t="shared" si="4"/>
        <v>0</v>
      </c>
      <c r="K12" s="2">
        <f t="shared" si="5"/>
        <v>0</v>
      </c>
      <c r="L12" s="18">
        <f t="shared" si="6"/>
        <v>0</v>
      </c>
    </row>
    <row r="13" spans="1:12" ht="15">
      <c r="A13" s="19" t="s">
        <v>20</v>
      </c>
      <c r="B13" s="20">
        <v>6084</v>
      </c>
      <c r="C13" s="20">
        <v>3786</v>
      </c>
      <c r="D13" s="20">
        <v>6084</v>
      </c>
      <c r="E13" s="20">
        <v>3786</v>
      </c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3"/>
        <v>0</v>
      </c>
      <c r="J13" s="2">
        <f t="shared" si="4"/>
        <v>0</v>
      </c>
      <c r="K13" s="2">
        <f t="shared" si="5"/>
        <v>0</v>
      </c>
      <c r="L13" s="18">
        <f t="shared" si="6"/>
        <v>0</v>
      </c>
    </row>
    <row r="14" spans="1:12" ht="15">
      <c r="A14" s="19" t="s">
        <v>21</v>
      </c>
      <c r="B14" s="20">
        <v>1779</v>
      </c>
      <c r="C14" s="20">
        <v>1046</v>
      </c>
      <c r="D14" s="20">
        <v>1800</v>
      </c>
      <c r="E14" s="20">
        <v>1066</v>
      </c>
      <c r="F14" s="1">
        <f t="shared" si="0"/>
        <v>21</v>
      </c>
      <c r="G14" s="1">
        <f t="shared" si="1"/>
        <v>20</v>
      </c>
      <c r="H14" s="1">
        <f t="shared" si="2"/>
        <v>105</v>
      </c>
      <c r="I14" s="1">
        <f t="shared" si="3"/>
        <v>61</v>
      </c>
      <c r="J14" s="2">
        <f t="shared" si="4"/>
        <v>166</v>
      </c>
      <c r="K14" s="2">
        <f t="shared" si="5"/>
        <v>16.6</v>
      </c>
      <c r="L14" s="18">
        <f t="shared" si="6"/>
        <v>182.6</v>
      </c>
    </row>
    <row r="15" spans="1:12" ht="15">
      <c r="A15" s="19" t="s">
        <v>49</v>
      </c>
      <c r="B15" s="20">
        <v>799</v>
      </c>
      <c r="C15" s="20">
        <v>383</v>
      </c>
      <c r="D15" s="20">
        <v>844</v>
      </c>
      <c r="E15" s="20">
        <v>401</v>
      </c>
      <c r="F15" s="1">
        <f>D15-B15</f>
        <v>45</v>
      </c>
      <c r="G15" s="1">
        <f>E15-C15</f>
        <v>18</v>
      </c>
      <c r="H15" s="1">
        <f t="shared" si="2"/>
        <v>225</v>
      </c>
      <c r="I15" s="1">
        <f t="shared" si="3"/>
        <v>54.9</v>
      </c>
      <c r="J15" s="2">
        <f>H15+I15</f>
        <v>279.9</v>
      </c>
      <c r="K15" s="2">
        <f t="shared" si="5"/>
        <v>27.99</v>
      </c>
      <c r="L15" s="18">
        <f>J15+K15</f>
        <v>307.89</v>
      </c>
    </row>
    <row r="16" spans="1:12" ht="15">
      <c r="A16" s="19" t="s">
        <v>71</v>
      </c>
      <c r="B16" s="20">
        <v>3323</v>
      </c>
      <c r="C16" s="20">
        <v>1191</v>
      </c>
      <c r="D16" s="20">
        <v>3541</v>
      </c>
      <c r="E16" s="20">
        <v>1275</v>
      </c>
      <c r="F16" s="1">
        <f t="shared" si="0"/>
        <v>218</v>
      </c>
      <c r="G16" s="1">
        <f t="shared" si="1"/>
        <v>84</v>
      </c>
      <c r="H16" s="1">
        <f t="shared" si="2"/>
        <v>1090</v>
      </c>
      <c r="I16" s="1">
        <f t="shared" si="3"/>
        <v>256.2</v>
      </c>
      <c r="J16" s="2">
        <f t="shared" si="4"/>
        <v>1346.2</v>
      </c>
      <c r="K16" s="2">
        <f t="shared" si="5"/>
        <v>134.62</v>
      </c>
      <c r="L16" s="18">
        <f t="shared" si="6"/>
        <v>1480.8200000000002</v>
      </c>
    </row>
    <row r="17" spans="1:12" ht="15">
      <c r="A17" s="19" t="s">
        <v>72</v>
      </c>
      <c r="B17" s="20">
        <v>0</v>
      </c>
      <c r="C17" s="20">
        <v>0</v>
      </c>
      <c r="D17" s="20">
        <v>0</v>
      </c>
      <c r="E17" s="20">
        <v>0</v>
      </c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  <c r="J17" s="2">
        <f t="shared" si="4"/>
        <v>0</v>
      </c>
      <c r="K17" s="2">
        <f t="shared" si="5"/>
        <v>0</v>
      </c>
      <c r="L17" s="18">
        <f t="shared" si="6"/>
        <v>0</v>
      </c>
    </row>
    <row r="18" spans="1:12" ht="15">
      <c r="A18" s="19" t="s">
        <v>50</v>
      </c>
      <c r="B18" s="20">
        <v>4098</v>
      </c>
      <c r="C18" s="20">
        <v>2085</v>
      </c>
      <c r="D18" s="20">
        <v>4098</v>
      </c>
      <c r="E18" s="20">
        <v>2085</v>
      </c>
      <c r="F18" s="1">
        <f aca="true" t="shared" si="7" ref="F18:G22">D18-B18</f>
        <v>0</v>
      </c>
      <c r="G18" s="1">
        <f t="shared" si="7"/>
        <v>0</v>
      </c>
      <c r="H18" s="1">
        <f t="shared" si="2"/>
        <v>0</v>
      </c>
      <c r="I18" s="1">
        <f t="shared" si="3"/>
        <v>0</v>
      </c>
      <c r="J18" s="2">
        <f>H18+I18</f>
        <v>0</v>
      </c>
      <c r="K18" s="2">
        <f t="shared" si="5"/>
        <v>0</v>
      </c>
      <c r="L18" s="18">
        <f>J18+K18</f>
        <v>0</v>
      </c>
    </row>
    <row r="19" spans="1:12" ht="15">
      <c r="A19" s="19" t="s">
        <v>51</v>
      </c>
      <c r="B19" s="20">
        <v>1759</v>
      </c>
      <c r="C19" s="20">
        <v>418</v>
      </c>
      <c r="D19" s="20">
        <v>1759</v>
      </c>
      <c r="E19" s="20">
        <v>418</v>
      </c>
      <c r="F19" s="1">
        <f t="shared" si="7"/>
        <v>0</v>
      </c>
      <c r="G19" s="1">
        <f t="shared" si="7"/>
        <v>0</v>
      </c>
      <c r="H19" s="1">
        <f t="shared" si="2"/>
        <v>0</v>
      </c>
      <c r="I19" s="1">
        <f t="shared" si="3"/>
        <v>0</v>
      </c>
      <c r="J19" s="2">
        <f>H19+I19</f>
        <v>0</v>
      </c>
      <c r="K19" s="2">
        <f t="shared" si="5"/>
        <v>0</v>
      </c>
      <c r="L19" s="18">
        <f>J19+K19</f>
        <v>0</v>
      </c>
    </row>
    <row r="20" spans="1:12" ht="15">
      <c r="A20" s="19" t="s">
        <v>52</v>
      </c>
      <c r="B20" s="20">
        <v>5732</v>
      </c>
      <c r="C20" s="20">
        <v>933</v>
      </c>
      <c r="D20" s="20">
        <v>6010</v>
      </c>
      <c r="E20" s="20">
        <v>971</v>
      </c>
      <c r="F20" s="1">
        <f t="shared" si="7"/>
        <v>278</v>
      </c>
      <c r="G20" s="1">
        <f t="shared" si="7"/>
        <v>38</v>
      </c>
      <c r="H20" s="1">
        <f t="shared" si="2"/>
        <v>1390</v>
      </c>
      <c r="I20" s="1">
        <f t="shared" si="3"/>
        <v>115.89999999999999</v>
      </c>
      <c r="J20" s="2">
        <f>H20+I20</f>
        <v>1505.9</v>
      </c>
      <c r="K20" s="2">
        <f t="shared" si="5"/>
        <v>150.59</v>
      </c>
      <c r="L20" s="18">
        <f>J20+K20</f>
        <v>1656.49</v>
      </c>
    </row>
    <row r="21" spans="1:12" ht="15">
      <c r="A21" s="19" t="s">
        <v>53</v>
      </c>
      <c r="B21" s="20">
        <v>8455</v>
      </c>
      <c r="C21" s="20">
        <v>2696</v>
      </c>
      <c r="D21" s="20">
        <v>8468</v>
      </c>
      <c r="E21" s="20">
        <v>2700</v>
      </c>
      <c r="F21" s="1">
        <f t="shared" si="7"/>
        <v>13</v>
      </c>
      <c r="G21" s="1">
        <f t="shared" si="7"/>
        <v>4</v>
      </c>
      <c r="H21" s="1">
        <f t="shared" si="2"/>
        <v>65</v>
      </c>
      <c r="I21" s="1">
        <f t="shared" si="3"/>
        <v>12.2</v>
      </c>
      <c r="J21" s="2">
        <f>H21+I21</f>
        <v>77.2</v>
      </c>
      <c r="K21" s="2">
        <f t="shared" si="5"/>
        <v>7.720000000000001</v>
      </c>
      <c r="L21" s="18">
        <f>J21+K21</f>
        <v>84.92</v>
      </c>
    </row>
    <row r="22" spans="1:12" ht="15">
      <c r="A22" s="19" t="s">
        <v>54</v>
      </c>
      <c r="B22" s="20">
        <v>128</v>
      </c>
      <c r="C22" s="20">
        <v>97</v>
      </c>
      <c r="D22" s="20">
        <v>128</v>
      </c>
      <c r="E22" s="20">
        <v>97</v>
      </c>
      <c r="F22" s="1">
        <f t="shared" si="7"/>
        <v>0</v>
      </c>
      <c r="G22" s="1">
        <f t="shared" si="7"/>
        <v>0</v>
      </c>
      <c r="H22" s="1">
        <f t="shared" si="2"/>
        <v>0</v>
      </c>
      <c r="I22" s="1">
        <f t="shared" si="3"/>
        <v>0</v>
      </c>
      <c r="J22" s="2">
        <f>H22+I22</f>
        <v>0</v>
      </c>
      <c r="K22" s="2">
        <f t="shared" si="5"/>
        <v>0</v>
      </c>
      <c r="L22" s="18">
        <f>J22+K22</f>
        <v>0</v>
      </c>
    </row>
    <row r="23" spans="1:12" ht="15">
      <c r="A23" s="19" t="s">
        <v>22</v>
      </c>
      <c r="B23" s="20">
        <v>10300</v>
      </c>
      <c r="C23" s="20">
        <v>5056</v>
      </c>
      <c r="D23" s="20">
        <v>10509</v>
      </c>
      <c r="E23" s="20">
        <v>5174</v>
      </c>
      <c r="F23" s="1">
        <f t="shared" si="0"/>
        <v>209</v>
      </c>
      <c r="G23" s="1">
        <f t="shared" si="1"/>
        <v>118</v>
      </c>
      <c r="H23" s="1">
        <f t="shared" si="2"/>
        <v>1045</v>
      </c>
      <c r="I23" s="1">
        <f t="shared" si="3"/>
        <v>359.9</v>
      </c>
      <c r="J23" s="2">
        <f t="shared" si="4"/>
        <v>1404.9</v>
      </c>
      <c r="K23" s="2">
        <f t="shared" si="5"/>
        <v>140.49</v>
      </c>
      <c r="L23" s="18">
        <f t="shared" si="6"/>
        <v>1545.39</v>
      </c>
    </row>
    <row r="24" spans="1:12" ht="15">
      <c r="A24" s="19" t="s">
        <v>66</v>
      </c>
      <c r="B24" s="20">
        <v>236</v>
      </c>
      <c r="C24" s="20">
        <v>36</v>
      </c>
      <c r="D24" s="20">
        <v>238</v>
      </c>
      <c r="E24" s="20">
        <v>37</v>
      </c>
      <c r="F24" s="1">
        <f aca="true" t="shared" si="8" ref="F24:G26">D24-B24</f>
        <v>2</v>
      </c>
      <c r="G24" s="1">
        <f t="shared" si="8"/>
        <v>1</v>
      </c>
      <c r="H24" s="1">
        <f t="shared" si="2"/>
        <v>10</v>
      </c>
      <c r="I24" s="1">
        <f t="shared" si="3"/>
        <v>3.05</v>
      </c>
      <c r="J24" s="2">
        <f>H24+I24</f>
        <v>13.05</v>
      </c>
      <c r="K24" s="2">
        <f t="shared" si="5"/>
        <v>1.3050000000000002</v>
      </c>
      <c r="L24" s="18">
        <f>J24+K24</f>
        <v>14.355</v>
      </c>
    </row>
    <row r="25" spans="1:12" ht="15">
      <c r="A25" s="19" t="s">
        <v>68</v>
      </c>
      <c r="B25" s="20">
        <v>13300</v>
      </c>
      <c r="C25" s="20">
        <v>8255</v>
      </c>
      <c r="D25" s="20">
        <v>13719</v>
      </c>
      <c r="E25" s="20">
        <v>8597</v>
      </c>
      <c r="F25" s="1">
        <f t="shared" si="8"/>
        <v>419</v>
      </c>
      <c r="G25" s="1">
        <f t="shared" si="8"/>
        <v>342</v>
      </c>
      <c r="H25" s="1">
        <f t="shared" si="2"/>
        <v>2095</v>
      </c>
      <c r="I25" s="1">
        <f t="shared" si="3"/>
        <v>1043.1</v>
      </c>
      <c r="J25" s="2">
        <f>H25+I25</f>
        <v>3138.1</v>
      </c>
      <c r="K25" s="2">
        <f t="shared" si="5"/>
        <v>313.81</v>
      </c>
      <c r="L25" s="18">
        <f>J25+K25</f>
        <v>3451.91</v>
      </c>
    </row>
    <row r="26" spans="1:12" ht="15">
      <c r="A26" s="19" t="s">
        <v>55</v>
      </c>
      <c r="B26" s="20">
        <v>215</v>
      </c>
      <c r="C26" s="20">
        <v>91</v>
      </c>
      <c r="D26" s="20">
        <v>216</v>
      </c>
      <c r="E26" s="20">
        <v>92</v>
      </c>
      <c r="F26" s="1">
        <f t="shared" si="8"/>
        <v>1</v>
      </c>
      <c r="G26" s="1">
        <f t="shared" si="8"/>
        <v>1</v>
      </c>
      <c r="H26" s="1">
        <f t="shared" si="2"/>
        <v>5</v>
      </c>
      <c r="I26" s="1">
        <f t="shared" si="3"/>
        <v>3.05</v>
      </c>
      <c r="J26" s="2">
        <f>H26+I26</f>
        <v>8.05</v>
      </c>
      <c r="K26" s="2">
        <f t="shared" si="5"/>
        <v>0.8050000000000002</v>
      </c>
      <c r="L26" s="18">
        <f>J26+K26</f>
        <v>8.855</v>
      </c>
    </row>
    <row r="27" spans="1:12" ht="15">
      <c r="A27" s="19" t="s">
        <v>23</v>
      </c>
      <c r="B27" s="20">
        <v>3607</v>
      </c>
      <c r="C27" s="20">
        <v>2124</v>
      </c>
      <c r="D27" s="20">
        <v>3608</v>
      </c>
      <c r="E27" s="20">
        <v>2124</v>
      </c>
      <c r="F27" s="1">
        <f t="shared" si="0"/>
        <v>1</v>
      </c>
      <c r="G27" s="1">
        <f t="shared" si="1"/>
        <v>0</v>
      </c>
      <c r="H27" s="1">
        <f t="shared" si="2"/>
        <v>5</v>
      </c>
      <c r="I27" s="1">
        <f t="shared" si="3"/>
        <v>0</v>
      </c>
      <c r="J27" s="2">
        <f t="shared" si="4"/>
        <v>5</v>
      </c>
      <c r="K27" s="2">
        <f t="shared" si="5"/>
        <v>0.5</v>
      </c>
      <c r="L27" s="18">
        <f t="shared" si="6"/>
        <v>5.5</v>
      </c>
    </row>
    <row r="28" spans="1:12" ht="15">
      <c r="A28" s="19" t="s">
        <v>24</v>
      </c>
      <c r="B28" s="20">
        <v>3881</v>
      </c>
      <c r="C28" s="20">
        <v>974</v>
      </c>
      <c r="D28" s="20">
        <v>4023</v>
      </c>
      <c r="E28" s="20">
        <v>990</v>
      </c>
      <c r="F28" s="1">
        <f t="shared" si="0"/>
        <v>142</v>
      </c>
      <c r="G28" s="1">
        <f t="shared" si="1"/>
        <v>16</v>
      </c>
      <c r="H28" s="1">
        <f t="shared" si="2"/>
        <v>710</v>
      </c>
      <c r="I28" s="1">
        <f t="shared" si="3"/>
        <v>48.8</v>
      </c>
      <c r="J28" s="2">
        <f t="shared" si="4"/>
        <v>758.8</v>
      </c>
      <c r="K28" s="2">
        <f t="shared" si="5"/>
        <v>75.88</v>
      </c>
      <c r="L28" s="18">
        <f t="shared" si="6"/>
        <v>834.68</v>
      </c>
    </row>
    <row r="29" spans="1:12" ht="15">
      <c r="A29" s="19" t="s">
        <v>25</v>
      </c>
      <c r="B29" s="20">
        <v>507</v>
      </c>
      <c r="C29" s="20">
        <v>85</v>
      </c>
      <c r="D29" s="20">
        <v>569</v>
      </c>
      <c r="E29" s="20">
        <v>100</v>
      </c>
      <c r="F29" s="1">
        <f t="shared" si="0"/>
        <v>62</v>
      </c>
      <c r="G29" s="1">
        <f t="shared" si="1"/>
        <v>15</v>
      </c>
      <c r="H29" s="1">
        <f t="shared" si="2"/>
        <v>310</v>
      </c>
      <c r="I29" s="1">
        <f t="shared" si="3"/>
        <v>45.75</v>
      </c>
      <c r="J29" s="2">
        <f t="shared" si="4"/>
        <v>355.75</v>
      </c>
      <c r="K29" s="2">
        <f t="shared" si="5"/>
        <v>35.575</v>
      </c>
      <c r="L29" s="18">
        <f t="shared" si="6"/>
        <v>391.325</v>
      </c>
    </row>
    <row r="30" spans="1:12" ht="15">
      <c r="A30" s="19" t="s">
        <v>69</v>
      </c>
      <c r="B30" s="20">
        <v>5675</v>
      </c>
      <c r="C30" s="20">
        <v>3349</v>
      </c>
      <c r="D30" s="20">
        <v>5951</v>
      </c>
      <c r="E30" s="20">
        <v>3425</v>
      </c>
      <c r="F30" s="1">
        <f>D30-B30</f>
        <v>276</v>
      </c>
      <c r="G30" s="1">
        <f>E30-C30</f>
        <v>76</v>
      </c>
      <c r="H30" s="1">
        <f t="shared" si="2"/>
        <v>1380</v>
      </c>
      <c r="I30" s="1">
        <f t="shared" si="3"/>
        <v>231.79999999999998</v>
      </c>
      <c r="J30" s="2">
        <f>H30+I30</f>
        <v>1611.8</v>
      </c>
      <c r="K30" s="2">
        <f t="shared" si="5"/>
        <v>161.18</v>
      </c>
      <c r="L30" s="18">
        <f>J30+K30</f>
        <v>1772.98</v>
      </c>
    </row>
    <row r="31" spans="1:12" ht="15">
      <c r="A31" s="19" t="s">
        <v>26</v>
      </c>
      <c r="B31" s="20">
        <v>1923</v>
      </c>
      <c r="C31" s="20">
        <v>474</v>
      </c>
      <c r="D31" s="20">
        <v>1923</v>
      </c>
      <c r="E31" s="20">
        <v>474</v>
      </c>
      <c r="F31" s="1">
        <f t="shared" si="0"/>
        <v>0</v>
      </c>
      <c r="G31" s="1">
        <f t="shared" si="1"/>
        <v>0</v>
      </c>
      <c r="H31" s="1">
        <f t="shared" si="2"/>
        <v>0</v>
      </c>
      <c r="I31" s="1">
        <f t="shared" si="3"/>
        <v>0</v>
      </c>
      <c r="J31" s="2">
        <f t="shared" si="4"/>
        <v>0</v>
      </c>
      <c r="K31" s="2">
        <f t="shared" si="5"/>
        <v>0</v>
      </c>
      <c r="L31" s="18">
        <f t="shared" si="6"/>
        <v>0</v>
      </c>
    </row>
    <row r="32" spans="1:12" ht="15">
      <c r="A32" s="19" t="s">
        <v>27</v>
      </c>
      <c r="B32" s="20">
        <v>5063</v>
      </c>
      <c r="C32" s="20">
        <v>1597</v>
      </c>
      <c r="D32" s="20">
        <v>5063</v>
      </c>
      <c r="E32" s="20">
        <v>1597</v>
      </c>
      <c r="F32" s="1">
        <f t="shared" si="0"/>
        <v>0</v>
      </c>
      <c r="G32" s="1">
        <f t="shared" si="1"/>
        <v>0</v>
      </c>
      <c r="H32" s="1">
        <f t="shared" si="2"/>
        <v>0</v>
      </c>
      <c r="I32" s="1">
        <f t="shared" si="3"/>
        <v>0</v>
      </c>
      <c r="J32" s="2">
        <f t="shared" si="4"/>
        <v>0</v>
      </c>
      <c r="K32" s="2">
        <f t="shared" si="5"/>
        <v>0</v>
      </c>
      <c r="L32" s="18">
        <f t="shared" si="6"/>
        <v>0</v>
      </c>
    </row>
    <row r="33" spans="1:12" ht="15">
      <c r="A33" s="19" t="s">
        <v>56</v>
      </c>
      <c r="B33" s="20">
        <v>56</v>
      </c>
      <c r="C33" s="20">
        <v>36</v>
      </c>
      <c r="D33" s="20">
        <v>66</v>
      </c>
      <c r="E33" s="20">
        <v>43</v>
      </c>
      <c r="F33" s="1">
        <f>D33-B33</f>
        <v>10</v>
      </c>
      <c r="G33" s="1">
        <f>E33-C33</f>
        <v>7</v>
      </c>
      <c r="H33" s="1">
        <f t="shared" si="2"/>
        <v>50</v>
      </c>
      <c r="I33" s="1">
        <f t="shared" si="3"/>
        <v>21.349999999999998</v>
      </c>
      <c r="J33" s="2">
        <f>H33+I33</f>
        <v>71.35</v>
      </c>
      <c r="K33" s="2">
        <f t="shared" si="5"/>
        <v>7.135</v>
      </c>
      <c r="L33" s="18">
        <f>J33+K33</f>
        <v>78.485</v>
      </c>
    </row>
    <row r="34" spans="1:12" ht="15">
      <c r="A34" s="19" t="s">
        <v>28</v>
      </c>
      <c r="B34" s="20">
        <v>955</v>
      </c>
      <c r="C34" s="20">
        <v>267</v>
      </c>
      <c r="D34" s="20">
        <v>982</v>
      </c>
      <c r="E34" s="20">
        <v>267</v>
      </c>
      <c r="F34" s="1">
        <f t="shared" si="0"/>
        <v>27</v>
      </c>
      <c r="G34" s="1">
        <f t="shared" si="1"/>
        <v>0</v>
      </c>
      <c r="H34" s="1">
        <f t="shared" si="2"/>
        <v>135</v>
      </c>
      <c r="I34" s="1">
        <f t="shared" si="3"/>
        <v>0</v>
      </c>
      <c r="J34" s="2">
        <f t="shared" si="4"/>
        <v>135</v>
      </c>
      <c r="K34" s="2">
        <f t="shared" si="5"/>
        <v>13.5</v>
      </c>
      <c r="L34" s="18">
        <f t="shared" si="6"/>
        <v>148.5</v>
      </c>
    </row>
    <row r="35" spans="1:12" ht="15">
      <c r="A35" s="19" t="s">
        <v>29</v>
      </c>
      <c r="B35" s="20">
        <v>0</v>
      </c>
      <c r="C35" s="20">
        <v>0</v>
      </c>
      <c r="D35" s="20">
        <v>0</v>
      </c>
      <c r="E35" s="20">
        <v>0</v>
      </c>
      <c r="F35" s="1">
        <f t="shared" si="0"/>
        <v>0</v>
      </c>
      <c r="G35" s="1">
        <f t="shared" si="1"/>
        <v>0</v>
      </c>
      <c r="H35" s="1">
        <f aca="true" t="shared" si="9" ref="H35:H64">F35*$D$66</f>
        <v>0</v>
      </c>
      <c r="I35" s="1">
        <f aca="true" t="shared" si="10" ref="I35:I64">G35*$E$66</f>
        <v>0</v>
      </c>
      <c r="J35" s="2">
        <f t="shared" si="4"/>
        <v>0</v>
      </c>
      <c r="K35" s="2">
        <f t="shared" si="5"/>
        <v>0</v>
      </c>
      <c r="L35" s="18">
        <f t="shared" si="6"/>
        <v>0</v>
      </c>
    </row>
    <row r="36" spans="1:12" ht="15">
      <c r="A36" s="19" t="s">
        <v>57</v>
      </c>
      <c r="B36" s="20">
        <v>3528</v>
      </c>
      <c r="C36" s="20">
        <v>1218</v>
      </c>
      <c r="D36" s="20">
        <v>3582</v>
      </c>
      <c r="E36" s="20">
        <v>1239</v>
      </c>
      <c r="F36" s="1">
        <f>D36-B36</f>
        <v>54</v>
      </c>
      <c r="G36" s="1">
        <f>E36-C36</f>
        <v>21</v>
      </c>
      <c r="H36" s="1">
        <f t="shared" si="9"/>
        <v>270</v>
      </c>
      <c r="I36" s="1">
        <f t="shared" si="10"/>
        <v>64.05</v>
      </c>
      <c r="J36" s="2">
        <f>H36+I36</f>
        <v>334.05</v>
      </c>
      <c r="K36" s="2">
        <f t="shared" si="5"/>
        <v>33.405</v>
      </c>
      <c r="L36" s="18">
        <f>J36+K36</f>
        <v>367.45500000000004</v>
      </c>
    </row>
    <row r="37" spans="1:12" ht="15">
      <c r="A37" s="19" t="s">
        <v>30</v>
      </c>
      <c r="B37" s="20">
        <v>3274</v>
      </c>
      <c r="C37" s="20">
        <v>2090</v>
      </c>
      <c r="D37" s="20">
        <v>3501</v>
      </c>
      <c r="E37" s="20">
        <v>2274</v>
      </c>
      <c r="F37" s="1">
        <f t="shared" si="0"/>
        <v>227</v>
      </c>
      <c r="G37" s="1">
        <f t="shared" si="1"/>
        <v>184</v>
      </c>
      <c r="H37" s="1">
        <f t="shared" si="9"/>
        <v>1135</v>
      </c>
      <c r="I37" s="1">
        <f t="shared" si="10"/>
        <v>561.1999999999999</v>
      </c>
      <c r="J37" s="2">
        <f t="shared" si="4"/>
        <v>1696.1999999999998</v>
      </c>
      <c r="K37" s="2">
        <f t="shared" si="5"/>
        <v>169.62</v>
      </c>
      <c r="L37" s="18">
        <f t="shared" si="6"/>
        <v>1865.8199999999997</v>
      </c>
    </row>
    <row r="38" spans="1:12" ht="15">
      <c r="A38" s="19" t="s">
        <v>31</v>
      </c>
      <c r="B38" s="20">
        <v>1860</v>
      </c>
      <c r="C38" s="20">
        <v>839</v>
      </c>
      <c r="D38" s="20">
        <v>1900</v>
      </c>
      <c r="E38" s="20">
        <v>857</v>
      </c>
      <c r="F38" s="1">
        <f t="shared" si="0"/>
        <v>40</v>
      </c>
      <c r="G38" s="1">
        <f t="shared" si="1"/>
        <v>18</v>
      </c>
      <c r="H38" s="1">
        <f t="shared" si="9"/>
        <v>200</v>
      </c>
      <c r="I38" s="1">
        <f t="shared" si="10"/>
        <v>54.9</v>
      </c>
      <c r="J38" s="2">
        <f t="shared" si="4"/>
        <v>254.9</v>
      </c>
      <c r="K38" s="2">
        <f t="shared" si="5"/>
        <v>25.490000000000002</v>
      </c>
      <c r="L38" s="18">
        <f t="shared" si="6"/>
        <v>280.39</v>
      </c>
    </row>
    <row r="39" spans="1:12" ht="15">
      <c r="A39" s="19" t="s">
        <v>58</v>
      </c>
      <c r="B39" s="20">
        <v>9927</v>
      </c>
      <c r="C39" s="20">
        <v>3388</v>
      </c>
      <c r="D39" s="20">
        <v>10609</v>
      </c>
      <c r="E39" s="20">
        <v>3747</v>
      </c>
      <c r="F39" s="1">
        <f>D39-B39</f>
        <v>682</v>
      </c>
      <c r="G39" s="1">
        <f>E39-C39</f>
        <v>359</v>
      </c>
      <c r="H39" s="1">
        <f t="shared" si="9"/>
        <v>3410</v>
      </c>
      <c r="I39" s="1">
        <f t="shared" si="10"/>
        <v>1094.95</v>
      </c>
      <c r="J39" s="2">
        <f>H39+I39</f>
        <v>4504.95</v>
      </c>
      <c r="K39" s="2">
        <f t="shared" si="5"/>
        <v>450.495</v>
      </c>
      <c r="L39" s="18">
        <f>J39+K39</f>
        <v>4955.445</v>
      </c>
    </row>
    <row r="40" spans="1:12" ht="15">
      <c r="A40" s="19" t="s">
        <v>32</v>
      </c>
      <c r="B40" s="20">
        <v>11733</v>
      </c>
      <c r="C40" s="20">
        <v>5361</v>
      </c>
      <c r="D40" s="20">
        <v>12314</v>
      </c>
      <c r="E40" s="20">
        <v>5629</v>
      </c>
      <c r="F40" s="1">
        <f t="shared" si="0"/>
        <v>581</v>
      </c>
      <c r="G40" s="1">
        <f t="shared" si="1"/>
        <v>268</v>
      </c>
      <c r="H40" s="1">
        <f t="shared" si="9"/>
        <v>2905</v>
      </c>
      <c r="I40" s="1">
        <f t="shared" si="10"/>
        <v>817.4</v>
      </c>
      <c r="J40" s="2">
        <f t="shared" si="4"/>
        <v>3722.4</v>
      </c>
      <c r="K40" s="2">
        <f t="shared" si="5"/>
        <v>372.24</v>
      </c>
      <c r="L40" s="18">
        <f t="shared" si="6"/>
        <v>4094.6400000000003</v>
      </c>
    </row>
    <row r="41" spans="1:12" ht="15">
      <c r="A41" s="19" t="s">
        <v>59</v>
      </c>
      <c r="B41" s="20">
        <v>27674</v>
      </c>
      <c r="C41" s="20">
        <v>13723</v>
      </c>
      <c r="D41" s="20">
        <v>28036</v>
      </c>
      <c r="E41" s="20">
        <v>13907</v>
      </c>
      <c r="F41" s="1">
        <f>D41-B41</f>
        <v>362</v>
      </c>
      <c r="G41" s="1">
        <f>E41-C41</f>
        <v>184</v>
      </c>
      <c r="H41" s="1">
        <f t="shared" si="9"/>
        <v>1810</v>
      </c>
      <c r="I41" s="1">
        <f t="shared" si="10"/>
        <v>561.1999999999999</v>
      </c>
      <c r="J41" s="2">
        <f>H41+I41</f>
        <v>2371.2</v>
      </c>
      <c r="K41" s="2">
        <f t="shared" si="5"/>
        <v>237.12</v>
      </c>
      <c r="L41" s="18">
        <f>J41+K41</f>
        <v>2608.3199999999997</v>
      </c>
    </row>
    <row r="42" spans="1:12" ht="15">
      <c r="A42" s="19" t="s">
        <v>60</v>
      </c>
      <c r="B42" s="20">
        <v>1072</v>
      </c>
      <c r="C42" s="20">
        <v>186</v>
      </c>
      <c r="D42" s="20">
        <v>1072</v>
      </c>
      <c r="E42" s="20">
        <v>186</v>
      </c>
      <c r="F42" s="1">
        <f>D42-B42</f>
        <v>0</v>
      </c>
      <c r="G42" s="1">
        <f>E42-C42</f>
        <v>0</v>
      </c>
      <c r="H42" s="1">
        <f t="shared" si="9"/>
        <v>0</v>
      </c>
      <c r="I42" s="1">
        <f t="shared" si="10"/>
        <v>0</v>
      </c>
      <c r="J42" s="2">
        <f>H42+I42</f>
        <v>0</v>
      </c>
      <c r="K42" s="2">
        <f t="shared" si="5"/>
        <v>0</v>
      </c>
      <c r="L42" s="18">
        <f>J42+K42</f>
        <v>0</v>
      </c>
    </row>
    <row r="43" spans="1:12" ht="15">
      <c r="A43" s="19" t="s">
        <v>33</v>
      </c>
      <c r="B43" s="20">
        <v>1054</v>
      </c>
      <c r="C43" s="20">
        <v>199</v>
      </c>
      <c r="D43" s="20">
        <v>1054</v>
      </c>
      <c r="E43" s="20">
        <v>199</v>
      </c>
      <c r="F43" s="1">
        <f t="shared" si="0"/>
        <v>0</v>
      </c>
      <c r="G43" s="1">
        <f t="shared" si="1"/>
        <v>0</v>
      </c>
      <c r="H43" s="1">
        <f t="shared" si="9"/>
        <v>0</v>
      </c>
      <c r="I43" s="1">
        <f t="shared" si="10"/>
        <v>0</v>
      </c>
      <c r="J43" s="2">
        <f t="shared" si="4"/>
        <v>0</v>
      </c>
      <c r="K43" s="2">
        <f t="shared" si="5"/>
        <v>0</v>
      </c>
      <c r="L43" s="18">
        <f t="shared" si="6"/>
        <v>0</v>
      </c>
    </row>
    <row r="44" spans="1:12" ht="15">
      <c r="A44" s="19" t="s">
        <v>34</v>
      </c>
      <c r="B44" s="20">
        <v>1523</v>
      </c>
      <c r="C44" s="20">
        <v>697</v>
      </c>
      <c r="D44" s="20">
        <v>2047</v>
      </c>
      <c r="E44" s="20">
        <v>860</v>
      </c>
      <c r="F44" s="1">
        <f t="shared" si="0"/>
        <v>524</v>
      </c>
      <c r="G44" s="1">
        <f t="shared" si="1"/>
        <v>163</v>
      </c>
      <c r="H44" s="1">
        <f t="shared" si="9"/>
        <v>2620</v>
      </c>
      <c r="I44" s="1">
        <f t="shared" si="10"/>
        <v>497.15</v>
      </c>
      <c r="J44" s="2">
        <f t="shared" si="4"/>
        <v>3117.15</v>
      </c>
      <c r="K44" s="2">
        <f t="shared" si="5"/>
        <v>311.71500000000003</v>
      </c>
      <c r="L44" s="18">
        <f>J44+K44</f>
        <v>3428.8650000000002</v>
      </c>
    </row>
    <row r="45" spans="1:12" ht="15">
      <c r="A45" s="19" t="s">
        <v>35</v>
      </c>
      <c r="B45" s="20">
        <v>54720</v>
      </c>
      <c r="C45" s="20">
        <v>35247</v>
      </c>
      <c r="D45" s="20">
        <v>55486</v>
      </c>
      <c r="E45" s="20">
        <v>35531</v>
      </c>
      <c r="F45" s="1">
        <f t="shared" si="0"/>
        <v>766</v>
      </c>
      <c r="G45" s="1">
        <f t="shared" si="1"/>
        <v>284</v>
      </c>
      <c r="H45" s="1">
        <f t="shared" si="9"/>
        <v>3830</v>
      </c>
      <c r="I45" s="1">
        <f t="shared" si="10"/>
        <v>866.1999999999999</v>
      </c>
      <c r="J45" s="2">
        <f t="shared" si="4"/>
        <v>4696.2</v>
      </c>
      <c r="K45" s="2">
        <f t="shared" si="5"/>
        <v>469.62</v>
      </c>
      <c r="L45" s="18">
        <f t="shared" si="6"/>
        <v>5165.82</v>
      </c>
    </row>
    <row r="46" spans="1:12" ht="15">
      <c r="A46" s="19" t="s">
        <v>67</v>
      </c>
      <c r="B46" s="20">
        <v>3483</v>
      </c>
      <c r="C46" s="20">
        <v>4135</v>
      </c>
      <c r="D46" s="20">
        <v>3523</v>
      </c>
      <c r="E46" s="20">
        <v>4221</v>
      </c>
      <c r="F46" s="1">
        <f>D46-B46</f>
        <v>40</v>
      </c>
      <c r="G46" s="1">
        <f>E46-C46</f>
        <v>86</v>
      </c>
      <c r="H46" s="1">
        <f t="shared" si="9"/>
        <v>200</v>
      </c>
      <c r="I46" s="1">
        <f t="shared" si="10"/>
        <v>262.3</v>
      </c>
      <c r="J46" s="2">
        <f>H46+I46</f>
        <v>462.3</v>
      </c>
      <c r="K46" s="2">
        <f t="shared" si="5"/>
        <v>46.230000000000004</v>
      </c>
      <c r="L46" s="18">
        <f>J46+K46</f>
        <v>508.53000000000003</v>
      </c>
    </row>
    <row r="47" spans="1:12" ht="15">
      <c r="A47" s="19" t="s">
        <v>61</v>
      </c>
      <c r="B47" s="20">
        <v>2962</v>
      </c>
      <c r="C47" s="20">
        <v>671</v>
      </c>
      <c r="D47" s="20">
        <v>2963</v>
      </c>
      <c r="E47" s="20">
        <v>672</v>
      </c>
      <c r="F47" s="1">
        <f>D47-B47</f>
        <v>1</v>
      </c>
      <c r="G47" s="1">
        <f>E47-C47</f>
        <v>1</v>
      </c>
      <c r="H47" s="1">
        <f t="shared" si="9"/>
        <v>5</v>
      </c>
      <c r="I47" s="1">
        <f t="shared" si="10"/>
        <v>3.05</v>
      </c>
      <c r="J47" s="2">
        <f>H47+I47</f>
        <v>8.05</v>
      </c>
      <c r="K47" s="2">
        <f t="shared" si="5"/>
        <v>0.8050000000000002</v>
      </c>
      <c r="L47" s="18">
        <f>J47+K47</f>
        <v>8.855</v>
      </c>
    </row>
    <row r="48" spans="1:12" ht="15">
      <c r="A48" s="19" t="s">
        <v>36</v>
      </c>
      <c r="B48" s="20">
        <v>5117</v>
      </c>
      <c r="C48" s="20">
        <v>687</v>
      </c>
      <c r="D48" s="20">
        <v>5360</v>
      </c>
      <c r="E48" s="20">
        <v>704</v>
      </c>
      <c r="F48" s="1">
        <f t="shared" si="0"/>
        <v>243</v>
      </c>
      <c r="G48" s="1">
        <f t="shared" si="1"/>
        <v>17</v>
      </c>
      <c r="H48" s="1">
        <f t="shared" si="9"/>
        <v>1215</v>
      </c>
      <c r="I48" s="1">
        <f t="shared" si="10"/>
        <v>51.849999999999994</v>
      </c>
      <c r="J48" s="2">
        <f t="shared" si="4"/>
        <v>1266.85</v>
      </c>
      <c r="K48" s="2">
        <f t="shared" si="5"/>
        <v>126.685</v>
      </c>
      <c r="L48" s="18">
        <f t="shared" si="6"/>
        <v>1393.5349999999999</v>
      </c>
    </row>
    <row r="49" spans="1:12" ht="15">
      <c r="A49" s="19" t="s">
        <v>62</v>
      </c>
      <c r="B49" s="20">
        <v>1619</v>
      </c>
      <c r="C49" s="20">
        <v>281</v>
      </c>
      <c r="D49" s="20">
        <v>1619</v>
      </c>
      <c r="E49" s="20">
        <v>281</v>
      </c>
      <c r="F49" s="1">
        <f>D49-B49</f>
        <v>0</v>
      </c>
      <c r="G49" s="1">
        <f>E49-C49</f>
        <v>0</v>
      </c>
      <c r="H49" s="1">
        <f t="shared" si="9"/>
        <v>0</v>
      </c>
      <c r="I49" s="1">
        <f t="shared" si="10"/>
        <v>0</v>
      </c>
      <c r="J49" s="2">
        <f>H49+I49</f>
        <v>0</v>
      </c>
      <c r="K49" s="2">
        <f t="shared" si="5"/>
        <v>0</v>
      </c>
      <c r="L49" s="18">
        <f>J49+K49</f>
        <v>0</v>
      </c>
    </row>
    <row r="50" spans="1:12" ht="15">
      <c r="A50" s="19" t="s">
        <v>37</v>
      </c>
      <c r="B50" s="20">
        <v>1679</v>
      </c>
      <c r="C50" s="20">
        <v>798</v>
      </c>
      <c r="D50" s="20">
        <v>1688</v>
      </c>
      <c r="E50" s="20">
        <v>812</v>
      </c>
      <c r="F50" s="1">
        <f t="shared" si="0"/>
        <v>9</v>
      </c>
      <c r="G50" s="1">
        <f t="shared" si="1"/>
        <v>14</v>
      </c>
      <c r="H50" s="1">
        <f t="shared" si="9"/>
        <v>45</v>
      </c>
      <c r="I50" s="1">
        <f t="shared" si="10"/>
        <v>42.699999999999996</v>
      </c>
      <c r="J50" s="2">
        <f t="shared" si="4"/>
        <v>87.69999999999999</v>
      </c>
      <c r="K50" s="2">
        <f t="shared" si="5"/>
        <v>8.77</v>
      </c>
      <c r="L50" s="18">
        <f>J50+K50</f>
        <v>96.46999999999998</v>
      </c>
    </row>
    <row r="51" spans="1:12" ht="15">
      <c r="A51" s="19" t="s">
        <v>63</v>
      </c>
      <c r="B51" s="20">
        <v>8196</v>
      </c>
      <c r="C51" s="20">
        <v>4243</v>
      </c>
      <c r="D51" s="20">
        <v>9065</v>
      </c>
      <c r="E51" s="20">
        <v>4711</v>
      </c>
      <c r="F51" s="1">
        <f>D51-B51</f>
        <v>869</v>
      </c>
      <c r="G51" s="1">
        <f>E51-C51</f>
        <v>468</v>
      </c>
      <c r="H51" s="1">
        <f t="shared" si="9"/>
        <v>4345</v>
      </c>
      <c r="I51" s="1">
        <f t="shared" si="10"/>
        <v>1427.3999999999999</v>
      </c>
      <c r="J51" s="2">
        <f>H51+I51</f>
        <v>5772.4</v>
      </c>
      <c r="K51" s="2">
        <f t="shared" si="5"/>
        <v>577.24</v>
      </c>
      <c r="L51" s="18">
        <f>J51+K51</f>
        <v>6349.639999999999</v>
      </c>
    </row>
    <row r="52" spans="1:12" ht="15">
      <c r="A52" s="19" t="s">
        <v>38</v>
      </c>
      <c r="B52" s="20">
        <v>8725</v>
      </c>
      <c r="C52" s="20">
        <v>4803</v>
      </c>
      <c r="D52" s="20">
        <v>9654</v>
      </c>
      <c r="E52" s="20">
        <v>5327</v>
      </c>
      <c r="F52" s="1">
        <f t="shared" si="0"/>
        <v>929</v>
      </c>
      <c r="G52" s="1">
        <f t="shared" si="1"/>
        <v>524</v>
      </c>
      <c r="H52" s="1">
        <f t="shared" si="9"/>
        <v>4645</v>
      </c>
      <c r="I52" s="1">
        <f t="shared" si="10"/>
        <v>1598.1999999999998</v>
      </c>
      <c r="J52" s="2">
        <f t="shared" si="4"/>
        <v>6243.2</v>
      </c>
      <c r="K52" s="2">
        <f t="shared" si="5"/>
        <v>624.32</v>
      </c>
      <c r="L52" s="18">
        <f t="shared" si="6"/>
        <v>6867.5199999999995</v>
      </c>
    </row>
    <row r="53" spans="1:12" ht="15">
      <c r="A53" s="19" t="s">
        <v>39</v>
      </c>
      <c r="B53" s="20">
        <v>2824</v>
      </c>
      <c r="C53" s="20">
        <v>1441</v>
      </c>
      <c r="D53" s="20">
        <v>2850</v>
      </c>
      <c r="E53" s="20">
        <v>1449</v>
      </c>
      <c r="F53" s="1">
        <f t="shared" si="0"/>
        <v>26</v>
      </c>
      <c r="G53" s="1">
        <f t="shared" si="1"/>
        <v>8</v>
      </c>
      <c r="H53" s="1">
        <f t="shared" si="9"/>
        <v>130</v>
      </c>
      <c r="I53" s="1">
        <f t="shared" si="10"/>
        <v>24.4</v>
      </c>
      <c r="J53" s="2">
        <f t="shared" si="4"/>
        <v>154.4</v>
      </c>
      <c r="K53" s="2">
        <f t="shared" si="5"/>
        <v>15.440000000000001</v>
      </c>
      <c r="L53" s="18">
        <f t="shared" si="6"/>
        <v>169.84</v>
      </c>
    </row>
    <row r="54" spans="1:12" ht="15">
      <c r="A54" s="19" t="s">
        <v>40</v>
      </c>
      <c r="B54" s="20">
        <v>390</v>
      </c>
      <c r="C54" s="20">
        <v>198</v>
      </c>
      <c r="D54" s="20">
        <v>390</v>
      </c>
      <c r="E54" s="20">
        <v>198</v>
      </c>
      <c r="F54" s="1">
        <f t="shared" si="0"/>
        <v>0</v>
      </c>
      <c r="G54" s="1">
        <f t="shared" si="1"/>
        <v>0</v>
      </c>
      <c r="H54" s="1">
        <f t="shared" si="9"/>
        <v>0</v>
      </c>
      <c r="I54" s="1">
        <f t="shared" si="10"/>
        <v>0</v>
      </c>
      <c r="J54" s="2">
        <f>H54+I54</f>
        <v>0</v>
      </c>
      <c r="K54" s="2">
        <f t="shared" si="5"/>
        <v>0</v>
      </c>
      <c r="L54" s="18">
        <f>J54+K54</f>
        <v>0</v>
      </c>
    </row>
    <row r="55" spans="1:12" ht="15">
      <c r="A55" s="19" t="s">
        <v>64</v>
      </c>
      <c r="B55" s="20">
        <v>83</v>
      </c>
      <c r="C55" s="20">
        <v>2</v>
      </c>
      <c r="D55" s="20">
        <v>83</v>
      </c>
      <c r="E55" s="20">
        <v>2</v>
      </c>
      <c r="F55" s="1">
        <f>D55-B55</f>
        <v>0</v>
      </c>
      <c r="G55" s="1">
        <f>E55-C55</f>
        <v>0</v>
      </c>
      <c r="H55" s="1">
        <f t="shared" si="9"/>
        <v>0</v>
      </c>
      <c r="I55" s="1">
        <f t="shared" si="10"/>
        <v>0</v>
      </c>
      <c r="J55" s="2">
        <f>H55+I55</f>
        <v>0</v>
      </c>
      <c r="K55" s="2">
        <f t="shared" si="5"/>
        <v>0</v>
      </c>
      <c r="L55" s="18">
        <f>J55+K55</f>
        <v>0</v>
      </c>
    </row>
    <row r="56" spans="1:12" ht="15">
      <c r="A56" s="19" t="s">
        <v>65</v>
      </c>
      <c r="B56" s="20">
        <v>5857</v>
      </c>
      <c r="C56" s="20">
        <v>2824</v>
      </c>
      <c r="D56" s="20">
        <v>6243</v>
      </c>
      <c r="E56" s="20">
        <v>3057</v>
      </c>
      <c r="F56" s="1">
        <f>D56-B56</f>
        <v>386</v>
      </c>
      <c r="G56" s="1">
        <f>E56-C56</f>
        <v>233</v>
      </c>
      <c r="H56" s="1">
        <f t="shared" si="9"/>
        <v>1930</v>
      </c>
      <c r="I56" s="1">
        <f t="shared" si="10"/>
        <v>710.65</v>
      </c>
      <c r="J56" s="2">
        <f>H56+I56</f>
        <v>2640.65</v>
      </c>
      <c r="K56" s="2">
        <f t="shared" si="5"/>
        <v>264.065</v>
      </c>
      <c r="L56" s="18">
        <f>J56+K56</f>
        <v>2904.715</v>
      </c>
    </row>
    <row r="57" spans="1:12" ht="15">
      <c r="A57" s="19" t="s">
        <v>41</v>
      </c>
      <c r="B57" s="20">
        <v>574</v>
      </c>
      <c r="C57" s="20">
        <v>521</v>
      </c>
      <c r="D57" s="20">
        <v>766</v>
      </c>
      <c r="E57" s="20">
        <v>656</v>
      </c>
      <c r="F57" s="1">
        <f t="shared" si="0"/>
        <v>192</v>
      </c>
      <c r="G57" s="1">
        <f t="shared" si="1"/>
        <v>135</v>
      </c>
      <c r="H57" s="1">
        <f t="shared" si="9"/>
        <v>960</v>
      </c>
      <c r="I57" s="1">
        <f t="shared" si="10"/>
        <v>411.75</v>
      </c>
      <c r="J57" s="2">
        <f>H57+I57</f>
        <v>1371.75</v>
      </c>
      <c r="K57" s="2">
        <f t="shared" si="5"/>
        <v>137.175</v>
      </c>
      <c r="L57" s="18">
        <f>J57+K57</f>
        <v>1508.925</v>
      </c>
    </row>
    <row r="58" spans="1:12" ht="15">
      <c r="A58" s="19" t="s">
        <v>42</v>
      </c>
      <c r="B58" s="20">
        <v>558</v>
      </c>
      <c r="C58" s="20">
        <v>353</v>
      </c>
      <c r="D58" s="20">
        <v>669</v>
      </c>
      <c r="E58" s="20">
        <v>407</v>
      </c>
      <c r="F58" s="1">
        <f t="shared" si="0"/>
        <v>111</v>
      </c>
      <c r="G58" s="1">
        <f t="shared" si="1"/>
        <v>54</v>
      </c>
      <c r="H58" s="1">
        <f t="shared" si="9"/>
        <v>555</v>
      </c>
      <c r="I58" s="1">
        <f t="shared" si="10"/>
        <v>164.7</v>
      </c>
      <c r="J58" s="2">
        <f t="shared" si="4"/>
        <v>719.7</v>
      </c>
      <c r="K58" s="2">
        <f aca="true" t="shared" si="11" ref="K58:K66">J58*$K$2</f>
        <v>71.97000000000001</v>
      </c>
      <c r="L58" s="18">
        <f t="shared" si="6"/>
        <v>791.6700000000001</v>
      </c>
    </row>
    <row r="59" spans="1:12" ht="15">
      <c r="A59" s="19" t="s">
        <v>43</v>
      </c>
      <c r="B59" s="20">
        <v>10197</v>
      </c>
      <c r="C59" s="20">
        <v>4577</v>
      </c>
      <c r="D59" s="20">
        <v>10443</v>
      </c>
      <c r="E59" s="20">
        <v>4727</v>
      </c>
      <c r="F59" s="1">
        <f t="shared" si="0"/>
        <v>246</v>
      </c>
      <c r="G59" s="1">
        <f t="shared" si="1"/>
        <v>150</v>
      </c>
      <c r="H59" s="1">
        <f t="shared" si="9"/>
        <v>1230</v>
      </c>
      <c r="I59" s="1">
        <f t="shared" si="10"/>
        <v>457.5</v>
      </c>
      <c r="J59" s="2">
        <f t="shared" si="4"/>
        <v>1687.5</v>
      </c>
      <c r="K59" s="2">
        <f t="shared" si="11"/>
        <v>168.75</v>
      </c>
      <c r="L59" s="18">
        <f t="shared" si="6"/>
        <v>1856.25</v>
      </c>
    </row>
    <row r="60" spans="1:12" ht="15">
      <c r="A60" s="19" t="s">
        <v>44</v>
      </c>
      <c r="B60" s="20">
        <v>6922</v>
      </c>
      <c r="C60" s="20">
        <v>2928</v>
      </c>
      <c r="D60" s="20">
        <v>7017</v>
      </c>
      <c r="E60" s="20">
        <v>2978</v>
      </c>
      <c r="F60" s="1">
        <f t="shared" si="0"/>
        <v>95</v>
      </c>
      <c r="G60" s="1">
        <f t="shared" si="1"/>
        <v>50</v>
      </c>
      <c r="H60" s="1">
        <f t="shared" si="9"/>
        <v>475</v>
      </c>
      <c r="I60" s="1">
        <f t="shared" si="10"/>
        <v>152.5</v>
      </c>
      <c r="J60" s="2">
        <f t="shared" si="4"/>
        <v>627.5</v>
      </c>
      <c r="K60" s="2">
        <f t="shared" si="11"/>
        <v>62.75</v>
      </c>
      <c r="L60" s="18">
        <f t="shared" si="6"/>
        <v>690.25</v>
      </c>
    </row>
    <row r="61" spans="1:12" ht="15">
      <c r="A61" s="19" t="s">
        <v>45</v>
      </c>
      <c r="B61" s="20">
        <v>541</v>
      </c>
      <c r="C61" s="20">
        <v>329</v>
      </c>
      <c r="D61" s="20">
        <v>568</v>
      </c>
      <c r="E61" s="20">
        <v>337</v>
      </c>
      <c r="F61" s="1">
        <f t="shared" si="0"/>
        <v>27</v>
      </c>
      <c r="G61" s="1">
        <f t="shared" si="1"/>
        <v>8</v>
      </c>
      <c r="H61" s="1">
        <f t="shared" si="9"/>
        <v>135</v>
      </c>
      <c r="I61" s="1">
        <f t="shared" si="10"/>
        <v>24.4</v>
      </c>
      <c r="J61" s="2">
        <f t="shared" si="4"/>
        <v>159.4</v>
      </c>
      <c r="K61" s="2">
        <f t="shared" si="11"/>
        <v>15.940000000000001</v>
      </c>
      <c r="L61" s="18">
        <f t="shared" si="6"/>
        <v>175.34</v>
      </c>
    </row>
    <row r="62" spans="1:12" ht="15">
      <c r="A62" s="19" t="s">
        <v>46</v>
      </c>
      <c r="B62" s="20">
        <v>2261</v>
      </c>
      <c r="C62" s="20">
        <v>900</v>
      </c>
      <c r="D62" s="20">
        <v>2301</v>
      </c>
      <c r="E62" s="20">
        <v>912</v>
      </c>
      <c r="F62" s="1">
        <f t="shared" si="0"/>
        <v>40</v>
      </c>
      <c r="G62" s="1">
        <f t="shared" si="1"/>
        <v>12</v>
      </c>
      <c r="H62" s="1">
        <f t="shared" si="9"/>
        <v>200</v>
      </c>
      <c r="I62" s="1">
        <f t="shared" si="10"/>
        <v>36.599999999999994</v>
      </c>
      <c r="J62" s="2">
        <f t="shared" si="4"/>
        <v>236.6</v>
      </c>
      <c r="K62" s="2">
        <f t="shared" si="11"/>
        <v>23.66</v>
      </c>
      <c r="L62" s="18">
        <f t="shared" si="6"/>
        <v>260.26</v>
      </c>
    </row>
    <row r="63" spans="1:12" ht="15">
      <c r="A63" s="19" t="s">
        <v>47</v>
      </c>
      <c r="B63" s="20">
        <v>150</v>
      </c>
      <c r="C63" s="20">
        <v>0</v>
      </c>
      <c r="D63" s="20">
        <v>160</v>
      </c>
      <c r="E63" s="20">
        <v>0</v>
      </c>
      <c r="F63" s="1">
        <f t="shared" si="0"/>
        <v>10</v>
      </c>
      <c r="G63" s="1">
        <f t="shared" si="1"/>
        <v>0</v>
      </c>
      <c r="H63" s="1">
        <f t="shared" si="9"/>
        <v>50</v>
      </c>
      <c r="I63" s="1">
        <f t="shared" si="10"/>
        <v>0</v>
      </c>
      <c r="J63" s="2">
        <f t="shared" si="4"/>
        <v>50</v>
      </c>
      <c r="K63" s="2">
        <f t="shared" si="11"/>
        <v>5</v>
      </c>
      <c r="L63" s="18">
        <f t="shared" si="6"/>
        <v>55</v>
      </c>
    </row>
    <row r="64" spans="1:12" ht="15">
      <c r="A64" s="19" t="s">
        <v>48</v>
      </c>
      <c r="B64" s="20">
        <v>26</v>
      </c>
      <c r="C64" s="20">
        <v>21</v>
      </c>
      <c r="D64" s="20">
        <v>26</v>
      </c>
      <c r="E64" s="20">
        <v>21</v>
      </c>
      <c r="F64" s="1">
        <f t="shared" si="0"/>
        <v>0</v>
      </c>
      <c r="G64" s="1">
        <f t="shared" si="1"/>
        <v>0</v>
      </c>
      <c r="H64" s="1">
        <f t="shared" si="9"/>
        <v>0</v>
      </c>
      <c r="I64" s="1">
        <f t="shared" si="10"/>
        <v>0</v>
      </c>
      <c r="J64" s="2">
        <f t="shared" si="4"/>
        <v>0</v>
      </c>
      <c r="K64" s="2">
        <f t="shared" si="11"/>
        <v>0</v>
      </c>
      <c r="L64" s="18">
        <f t="shared" si="6"/>
        <v>0</v>
      </c>
    </row>
    <row r="65" spans="1:12" s="17" customFormat="1" ht="15">
      <c r="A65" s="13" t="s">
        <v>70</v>
      </c>
      <c r="B65" s="24">
        <v>11193</v>
      </c>
      <c r="C65" s="24">
        <v>9888.93</v>
      </c>
      <c r="D65" s="24">
        <v>11234</v>
      </c>
      <c r="E65" s="24">
        <v>9933</v>
      </c>
      <c r="F65" s="14">
        <f>D65-B65</f>
        <v>41</v>
      </c>
      <c r="G65" s="14">
        <f>E65-C65</f>
        <v>44.06999999999971</v>
      </c>
      <c r="H65" s="14">
        <v>205</v>
      </c>
      <c r="I65" s="14">
        <v>134.42</v>
      </c>
      <c r="J65" s="15">
        <f t="shared" si="4"/>
        <v>339.41999999999996</v>
      </c>
      <c r="K65" s="15">
        <f t="shared" si="11"/>
        <v>33.942</v>
      </c>
      <c r="L65" s="16">
        <f t="shared" si="6"/>
        <v>373.36199999999997</v>
      </c>
    </row>
    <row r="66" spans="4:12" ht="15">
      <c r="D66" s="8">
        <v>5</v>
      </c>
      <c r="E66" s="8">
        <v>3.05</v>
      </c>
      <c r="F66" s="22"/>
      <c r="G66" s="22"/>
      <c r="H66" s="22"/>
      <c r="I66" s="22"/>
      <c r="J66" s="21"/>
      <c r="L66" s="23">
        <f>SUM(L3:L65)</f>
        <v>64441.872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DNS</cp:lastModifiedBy>
  <cp:lastPrinted>2018-08-27T18:10:49Z</cp:lastPrinted>
  <dcterms:created xsi:type="dcterms:W3CDTF">2015-04-23T14:48:08Z</dcterms:created>
  <dcterms:modified xsi:type="dcterms:W3CDTF">2020-05-27T17:22:12Z</dcterms:modified>
  <cp:category/>
  <cp:version/>
  <cp:contentType/>
  <cp:contentStatus/>
</cp:coreProperties>
</file>